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codeName="ThisWorkbook"/>
  <mc:AlternateContent xmlns:mc="http://schemas.openxmlformats.org/markup-compatibility/2006">
    <mc:Choice Requires="x15">
      <x15ac:absPath xmlns:x15ac="http://schemas.microsoft.com/office/spreadsheetml/2010/11/ac" url="D:\薬務衛生課・薬剤師会\令和８年度\01.R8薬剤師確保対策\00-1.発送・回収・打合せ記録など\調査票\"/>
    </mc:Choice>
  </mc:AlternateContent>
  <xr:revisionPtr revIDLastSave="0" documentId="13_ncr:1_{41FE928B-C3C9-4799-83C8-44CB118C7D01}" xr6:coauthVersionLast="47" xr6:coauthVersionMax="47" xr10:uidLastSave="{00000000-0000-0000-0000-000000000000}"/>
  <bookViews>
    <workbookView xWindow="-120" yWindow="-120" windowWidth="29040" windowHeight="15720" xr2:uid="{00000000-000D-0000-FFFF-FFFF00000000}"/>
  </bookViews>
  <sheets>
    <sheet name="入力" sheetId="3" r:id="rId1"/>
    <sheet name="DATA" sheetId="4" state="veryHidden" r:id="rId2"/>
  </sheets>
  <definedNames>
    <definedName name="_xlnm._FilterDatabase" localSheetId="1" hidden="1">DATA!$K$1:$K$650</definedName>
    <definedName name="_xlnm.Print_Area" localSheetId="0">入力!$A$1:$AG$151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07" i="3" l="1"/>
  <c r="K63" i="4" s="1"/>
  <c r="L106" i="3"/>
  <c r="K98" i="3"/>
  <c r="K71" i="4"/>
  <c r="K68" i="4"/>
  <c r="K82" i="4"/>
  <c r="K81" i="4"/>
  <c r="K75" i="4"/>
  <c r="K74" i="4"/>
  <c r="K43" i="4"/>
  <c r="K42" i="4"/>
  <c r="K41" i="4"/>
  <c r="K39" i="4"/>
  <c r="K38" i="4"/>
  <c r="K21" i="4"/>
  <c r="K20" i="4"/>
  <c r="K19" i="4"/>
  <c r="K18" i="4"/>
  <c r="K17" i="4"/>
  <c r="K16" i="4"/>
  <c r="K15" i="4"/>
  <c r="K14" i="4"/>
  <c r="K13" i="4"/>
  <c r="K12" i="4"/>
  <c r="K11" i="4"/>
  <c r="K10" i="4"/>
  <c r="K8" i="4"/>
  <c r="K7" i="4"/>
  <c r="K6" i="4"/>
  <c r="K5" i="4"/>
  <c r="K102" i="3" l="1"/>
  <c r="U96" i="3" s="1"/>
  <c r="K59" i="4"/>
  <c r="K83" i="4"/>
  <c r="K54" i="4" l="1"/>
  <c r="T90" i="3"/>
  <c r="K52" i="4" s="1"/>
  <c r="Q63" i="3"/>
  <c r="K36" i="4" s="1"/>
  <c r="J63" i="3"/>
  <c r="K69" i="4"/>
  <c r="K70" i="4"/>
  <c r="K30" i="4" l="1"/>
  <c r="K85" i="4"/>
  <c r="K84" i="4"/>
  <c r="K80" i="4"/>
  <c r="K79" i="4"/>
  <c r="K78" i="4"/>
  <c r="K77" i="4"/>
  <c r="K76" i="4"/>
  <c r="K73" i="4"/>
  <c r="K72" i="4"/>
  <c r="K67" i="4"/>
  <c r="K66" i="4"/>
  <c r="K65" i="4"/>
  <c r="K64" i="4"/>
  <c r="K62" i="4"/>
  <c r="K61" i="4"/>
  <c r="K60" i="4"/>
  <c r="K58" i="4"/>
  <c r="K57" i="4"/>
  <c r="K56" i="4"/>
  <c r="K55" i="4"/>
  <c r="K53" i="4"/>
  <c r="K51" i="4"/>
  <c r="K50" i="4"/>
  <c r="K49" i="4"/>
  <c r="K48" i="4"/>
  <c r="K47" i="4"/>
  <c r="K46" i="4"/>
  <c r="K45" i="4"/>
  <c r="K44" i="4"/>
  <c r="K40" i="4"/>
  <c r="K37" i="4"/>
  <c r="K35" i="4"/>
  <c r="K29" i="4"/>
  <c r="K34" i="4"/>
  <c r="K28" i="4"/>
  <c r="K33" i="4"/>
  <c r="K27" i="4"/>
  <c r="K32" i="4"/>
  <c r="K26" i="4"/>
  <c r="K31" i="4"/>
  <c r="K25" i="4"/>
  <c r="K24" i="4"/>
  <c r="K23" i="4"/>
  <c r="K22" i="4"/>
  <c r="K9" i="4"/>
  <c r="K4" i="4"/>
  <c r="K3" i="4"/>
</calcChain>
</file>

<file path=xl/sharedStrings.xml><?xml version="1.0" encoding="utf-8"?>
<sst xmlns="http://schemas.openxmlformats.org/spreadsheetml/2006/main" count="500" uniqueCount="321">
  <si>
    <t>主問</t>
  </si>
  <si>
    <t>副問</t>
  </si>
  <si>
    <t>副々問</t>
  </si>
  <si>
    <t>回答欄</t>
  </si>
  <si>
    <t>注釈</t>
  </si>
  <si>
    <t>内容</t>
  </si>
  <si>
    <t>End</t>
  </si>
  <si>
    <t>高知県健康政策部薬務衛生課・高知県病院薬剤師会</t>
    <rPh sb="0" eb="3">
      <t>こうちけん</t>
    </rPh>
    <rPh sb="3" eb="8">
      <t>けんこうせいさくぶ</t>
    </rPh>
    <rPh sb="8" eb="13">
      <t>やくむえいせいか</t>
    </rPh>
    <rPh sb="14" eb="17">
      <t>こうちけん</t>
    </rPh>
    <rPh sb="17" eb="19">
      <t>びょういん</t>
    </rPh>
    <rPh sb="19" eb="23">
      <t>やくざいしかい</t>
    </rPh>
    <phoneticPr fontId="1" type="Hiragana"/>
  </si>
  <si>
    <t>◎ 本調査は、高知県の薬剤師確保対策事業における基礎データとなり、当該事業に活用させて</t>
    <phoneticPr fontId="1" type="Hiragana"/>
  </si>
  <si>
    <t>　 いただきますので、ご協力をお願いいたします。</t>
    <phoneticPr fontId="1" type="Hiragana"/>
  </si>
  <si>
    <t>◎ 薬剤部門と人事・総務部門で意見調整いただいたうえで回答をお願いいたします。</t>
    <phoneticPr fontId="1" type="Hiragana"/>
  </si>
  <si>
    <t>◎ 結果は、高知県病院薬剤師会を通じ共有することを予定しておりますが、病院個々のデータを</t>
    <phoneticPr fontId="1" type="Hiragana"/>
  </si>
  <si>
    <t>　 公表することはありません。</t>
    <phoneticPr fontId="1" type="Hiragana"/>
  </si>
  <si>
    <t>病　院　名</t>
    <phoneticPr fontId="1" type="Hiragana"/>
  </si>
  <si>
    <t>設問１．薬剤師業務について</t>
    <phoneticPr fontId="1" type="Hiragana"/>
  </si>
  <si>
    <t>算定あり</t>
    <rPh sb="0" eb="2">
      <t>さんてい</t>
    </rPh>
    <phoneticPr fontId="1" type="Hiragana"/>
  </si>
  <si>
    <t>（月平均：</t>
    <rPh sb="1" eb="4">
      <t>つきへいきん</t>
    </rPh>
    <phoneticPr fontId="1" type="Hiragana"/>
  </si>
  <si>
    <t>件）</t>
    <rPh sb="0" eb="1">
      <t>けん</t>
    </rPh>
    <phoneticPr fontId="1" type="Hiragana"/>
  </si>
  <si>
    <t>届出しているが算定実績なし</t>
    <phoneticPr fontId="1" type="Hiragana"/>
  </si>
  <si>
    <t>薬剤管理指導は行っていない</t>
    <phoneticPr fontId="1" type="Hiragana"/>
  </si>
  <si>
    <t>※対象期間は令和７年４月１日から令和８年３月31日までの実績を回答いただくため、</t>
    <phoneticPr fontId="1" type="Hiragana"/>
  </si>
  <si>
    <t>　令和８年６月の診療報酬改定前の区分となります。</t>
    <phoneticPr fontId="1" type="Hiragana"/>
  </si>
  <si>
    <t>　     　　　　　　　　　　　　２ 病棟薬剤業務実施加算２（１日につき）100点</t>
    <phoneticPr fontId="1" type="Hiragana"/>
  </si>
  <si>
    <t>　A244 病棟薬剤業務実施加算　　１ 病棟薬剤業務実施加算１（週１回）　　120点</t>
    <phoneticPr fontId="1" type="Hiragana"/>
  </si>
  <si>
    <t>算定あり（１のみ）</t>
    <rPh sb="0" eb="2">
      <t>さんてい</t>
    </rPh>
    <phoneticPr fontId="1" type="Hiragana"/>
  </si>
  <si>
    <t>算定あり（１及び２）</t>
    <phoneticPr fontId="1" type="Hiragana"/>
  </si>
  <si>
    <t>病棟での業務は行っていない</t>
    <phoneticPr fontId="1" type="Hiragana"/>
  </si>
  <si>
    <r>
      <rPr>
        <b/>
        <sz val="11"/>
        <color theme="1"/>
        <rFont val="ＭＳ ゴシック"/>
        <family val="3"/>
        <charset val="128"/>
      </rPr>
      <t>１－３</t>
    </r>
    <r>
      <rPr>
        <sz val="11"/>
        <color theme="1"/>
        <rFont val="ＭＳ 明朝"/>
        <family val="1"/>
        <charset val="128"/>
      </rPr>
      <t>　チーム医療への薬剤師の参画、業務実施の状況【複数回答】</t>
    </r>
    <phoneticPr fontId="1" type="Hiragana"/>
  </si>
  <si>
    <t>ICT/AST</t>
    <phoneticPr fontId="1" type="Hiragana"/>
  </si>
  <si>
    <t>緩和ケア</t>
    <phoneticPr fontId="1" type="Hiragana"/>
  </si>
  <si>
    <t>NST</t>
    <phoneticPr fontId="1" type="Hiragana"/>
  </si>
  <si>
    <t>周術期</t>
    <phoneticPr fontId="1" type="Hiragana"/>
  </si>
  <si>
    <t>医療安全</t>
    <phoneticPr fontId="1" type="Hiragana"/>
  </si>
  <si>
    <t>認知症ケア</t>
    <phoneticPr fontId="1" type="Hiragana"/>
  </si>
  <si>
    <t>その他（</t>
    <phoneticPr fontId="1" type="Hiragana"/>
  </si>
  <si>
    <t>（</t>
    <phoneticPr fontId="1" type="Hiragana"/>
  </si>
  <si>
    <t>）</t>
    <phoneticPr fontId="1" type="Hiragana"/>
  </si>
  <si>
    <t>設問２．薬剤師数について</t>
    <phoneticPr fontId="1" type="Hiragana"/>
  </si>
  <si>
    <r>
      <rPr>
        <b/>
        <sz val="11"/>
        <color theme="1"/>
        <rFont val="ＭＳ ゴシック"/>
        <family val="3"/>
        <charset val="128"/>
      </rPr>
      <t>２－１</t>
    </r>
    <r>
      <rPr>
        <sz val="11"/>
        <color theme="1"/>
        <rFont val="ＭＳ 明朝"/>
        <family val="1"/>
        <charset val="128"/>
      </rPr>
      <t>　薬剤師定員数（令和８年４月末時点）</t>
    </r>
    <phoneticPr fontId="1" type="Hiragana"/>
  </si>
  <si>
    <t>）人</t>
    <rPh sb="1" eb="2">
      <t>にん</t>
    </rPh>
    <phoneticPr fontId="1" type="Hiragana"/>
  </si>
  <si>
    <t>30歳～39歳</t>
  </si>
  <si>
    <t>30歳～39歳</t>
    <phoneticPr fontId="1" type="Hiragana"/>
  </si>
  <si>
    <t>施設要件を満たさないあるいは対象病棟でないため届出していないが
病棟での業務は行っている</t>
    <phoneticPr fontId="1" type="Hiragana"/>
  </si>
  <si>
    <t>施設要件を満たさないあるいは対象病棟でないため届出していないが
薬剤管理指導は行っている</t>
    <phoneticPr fontId="1" type="Hiragana"/>
  </si>
  <si>
    <t>常勤職員</t>
    <rPh sb="0" eb="4">
      <t>じょうきんしょくいん</t>
    </rPh>
    <phoneticPr fontId="1" type="Hiragana"/>
  </si>
  <si>
    <t>非常勤職員</t>
    <rPh sb="0" eb="3">
      <t>ひじょうきん</t>
    </rPh>
    <rPh sb="3" eb="5">
      <t>しょくいん</t>
    </rPh>
    <phoneticPr fontId="1" type="Hiragana"/>
  </si>
  <si>
    <t>年齢</t>
    <rPh sb="0" eb="2">
      <t>ねんれい</t>
    </rPh>
    <phoneticPr fontId="1" type="Hiragana"/>
  </si>
  <si>
    <t>30歳未満</t>
    <rPh sb="3" eb="5">
      <t>みまん</t>
    </rPh>
    <phoneticPr fontId="1" type="Hiragana"/>
  </si>
  <si>
    <t>40歳～49歳</t>
  </si>
  <si>
    <t>40歳～49歳</t>
    <phoneticPr fontId="1" type="Hiragana"/>
  </si>
  <si>
    <t>50歳～59歳</t>
  </si>
  <si>
    <t>50歳～59歳</t>
    <phoneticPr fontId="1" type="Hiragana"/>
  </si>
  <si>
    <t>60歳以上</t>
    <rPh sb="3" eb="5">
      <t>いじょう</t>
    </rPh>
    <phoneticPr fontId="1" type="Hiragana"/>
  </si>
  <si>
    <t>計</t>
    <rPh sb="0" eb="1">
      <t>けい</t>
    </rPh>
    <phoneticPr fontId="1" type="Hiragana"/>
  </si>
  <si>
    <r>
      <rPr>
        <b/>
        <sz val="11"/>
        <color theme="1"/>
        <rFont val="ＭＳ ゴシック"/>
        <family val="3"/>
        <charset val="128"/>
      </rPr>
      <t>２－４</t>
    </r>
    <r>
      <rPr>
        <sz val="11"/>
        <color theme="1"/>
        <rFont val="ＭＳ 明朝"/>
        <family val="1"/>
        <charset val="128"/>
      </rPr>
      <t>　調剤業務と病棟業務（１病棟20時間/週程度）の実施に必要と考える薬剤師数</t>
    </r>
    <phoneticPr fontId="1" type="Hiragana"/>
  </si>
  <si>
    <t>不足している</t>
    <rPh sb="0" eb="2">
      <t>ふそく</t>
    </rPh>
    <phoneticPr fontId="1" type="Hiragana"/>
  </si>
  <si>
    <t>不足しているとは感じていない</t>
    <rPh sb="0" eb="2">
      <t>ふそく</t>
    </rPh>
    <phoneticPr fontId="1" type="Hiragana"/>
  </si>
  <si>
    <t>現在の薬剤師数＋（</t>
    <phoneticPr fontId="1" type="Hiragana"/>
  </si>
  <si>
    <r>
      <rPr>
        <b/>
        <sz val="11"/>
        <color theme="1"/>
        <rFont val="ＭＳ ゴシック"/>
        <family val="3"/>
        <charset val="128"/>
      </rPr>
      <t>２－６</t>
    </r>
    <r>
      <rPr>
        <sz val="11"/>
        <color theme="1"/>
        <rFont val="ＭＳ 明朝"/>
        <family val="1"/>
        <charset val="128"/>
      </rPr>
      <t>　薬剤部門と人事・総務部門との間での薬剤師不足状況の認識の共有</t>
    </r>
    <phoneticPr fontId="1" type="Hiragana"/>
  </si>
  <si>
    <t>共有しており、病院として薬剤師確保策に取り組んでいるまたは検討している</t>
    <rPh sb="0" eb="2">
      <t>きょうゆう</t>
    </rPh>
    <rPh sb="7" eb="9">
      <t>びょういん</t>
    </rPh>
    <rPh sb="12" eb="15">
      <t>やくざいし</t>
    </rPh>
    <rPh sb="15" eb="17">
      <t>かくほ</t>
    </rPh>
    <rPh sb="17" eb="18">
      <t>さく</t>
    </rPh>
    <rPh sb="19" eb="20">
      <t>と</t>
    </rPh>
    <rPh sb="21" eb="22">
      <t>く</t>
    </rPh>
    <rPh sb="29" eb="31">
      <t>けんとう</t>
    </rPh>
    <phoneticPr fontId="1" type="Hiragana"/>
  </si>
  <si>
    <t>共有しているが、病院として薬剤師確保策に取り組んでいない</t>
    <rPh sb="0" eb="2">
      <t>きょうゆう</t>
    </rPh>
    <rPh sb="8" eb="10">
      <t>びょういん</t>
    </rPh>
    <rPh sb="13" eb="16">
      <t>やくざいし</t>
    </rPh>
    <rPh sb="16" eb="18">
      <t>かくほ</t>
    </rPh>
    <rPh sb="18" eb="19">
      <t>さく</t>
    </rPh>
    <rPh sb="20" eb="21">
      <t>と</t>
    </rPh>
    <rPh sb="22" eb="23">
      <t>く</t>
    </rPh>
    <phoneticPr fontId="1" type="Hiragana"/>
  </si>
  <si>
    <t>共有していない</t>
    <rPh sb="0" eb="2">
      <t>きょうゆう</t>
    </rPh>
    <phoneticPr fontId="1" type="Hiragana"/>
  </si>
  <si>
    <t>（理由：</t>
    <phoneticPr fontId="1" type="Hiragana"/>
  </si>
  <si>
    <t>定年退職</t>
    <phoneticPr fontId="1" type="Hiragana"/>
  </si>
  <si>
    <t>定年以外による退職</t>
    <phoneticPr fontId="1" type="Hiragana"/>
  </si>
  <si>
    <t>退職状況</t>
    <rPh sb="0" eb="4">
      <t>たいしょくじょうきょう</t>
    </rPh>
    <phoneticPr fontId="1" type="Hiragana"/>
  </si>
  <si>
    <t>定年：（</t>
    <rPh sb="0" eb="2">
      <t>ていねん</t>
    </rPh>
    <phoneticPr fontId="1" type="Hiragana"/>
  </si>
  <si>
    <t>）歳</t>
    <rPh sb="1" eb="2">
      <t>さい</t>
    </rPh>
    <phoneticPr fontId="1" type="Hiragana"/>
  </si>
  <si>
    <t>人数</t>
    <rPh sb="0" eb="2">
      <t>にんずう</t>
    </rPh>
    <phoneticPr fontId="1" type="Hiragana"/>
  </si>
  <si>
    <t>年齢区分</t>
    <rPh sb="0" eb="2">
      <t>ねんれい</t>
    </rPh>
    <rPh sb="2" eb="4">
      <t>くぶん</t>
    </rPh>
    <phoneticPr fontId="1" type="Hiragana"/>
  </si>
  <si>
    <r>
      <rPr>
        <b/>
        <sz val="11"/>
        <color theme="1"/>
        <rFont val="ＭＳ ゴシック"/>
        <family val="3"/>
        <charset val="128"/>
      </rPr>
      <t>３－１</t>
    </r>
    <r>
      <rPr>
        <sz val="11"/>
        <color theme="1"/>
        <rFont val="ＭＳ 明朝"/>
        <family val="1"/>
        <charset val="128"/>
      </rPr>
      <t>　令和８年４月採用に向けて募集していた薬剤師数</t>
    </r>
    <phoneticPr fontId="1" type="Hiragana"/>
  </si>
  <si>
    <r>
      <rPr>
        <b/>
        <sz val="11"/>
        <color theme="1"/>
        <rFont val="ＭＳ ゴシック"/>
        <family val="3"/>
        <charset val="128"/>
      </rPr>
      <t>３－２</t>
    </r>
    <r>
      <rPr>
        <sz val="11"/>
        <color theme="1"/>
        <rFont val="ＭＳ 明朝"/>
        <family val="1"/>
        <charset val="128"/>
      </rPr>
      <t>　令和８年４月採用の薬剤師数（非常勤含む）</t>
    </r>
    <phoneticPr fontId="1" type="Hiragana"/>
  </si>
  <si>
    <t>①新規免許取得者</t>
    <phoneticPr fontId="1" type="Hiragana"/>
  </si>
  <si>
    <t>②転職者等</t>
    <phoneticPr fontId="1" type="Hiragana"/>
  </si>
  <si>
    <t>ア</t>
    <phoneticPr fontId="1" type="Hiragana"/>
  </si>
  <si>
    <t>＋</t>
    <phoneticPr fontId="1" type="Hiragana"/>
  </si>
  <si>
    <t>イ</t>
    <phoneticPr fontId="1" type="Hiragana"/>
  </si>
  <si>
    <t>・・・</t>
    <phoneticPr fontId="1" type="Hiragana"/>
  </si>
  <si>
    <t>エ</t>
    <phoneticPr fontId="1" type="Hiragana"/>
  </si>
  <si>
    <t>）人、</t>
    <rPh sb="1" eb="2">
      <t>にん</t>
    </rPh>
    <phoneticPr fontId="1" type="Hiragana"/>
  </si>
  <si>
    <t>県外からの転入者</t>
    <phoneticPr fontId="1" type="Hiragana"/>
  </si>
  <si>
    <t>県内での転職者</t>
    <phoneticPr fontId="1" type="Hiragana"/>
  </si>
  <si>
    <t>転職者等の内訳</t>
    <phoneticPr fontId="1" type="Hiragana"/>
  </si>
  <si>
    <t>県内出身（</t>
    <phoneticPr fontId="1" type="Hiragana"/>
  </si>
  <si>
    <t>ウ</t>
    <phoneticPr fontId="1" type="Hiragana"/>
  </si>
  <si>
    <t>（</t>
    <phoneticPr fontId="1" type="Hiragana"/>
  </si>
  <si>
    <t>直近の前職場</t>
    <phoneticPr fontId="1" type="Hiragana"/>
  </si>
  <si>
    <t>病院</t>
    <rPh sb="0" eb="2">
      <t>びょういん</t>
    </rPh>
    <phoneticPr fontId="1" type="Hiragana"/>
  </si>
  <si>
    <t>薬局</t>
    <rPh sb="0" eb="2">
      <t>やっきょく</t>
    </rPh>
    <phoneticPr fontId="1" type="Hiragana"/>
  </si>
  <si>
    <t>その他</t>
    <rPh sb="2" eb="3">
      <t>た</t>
    </rPh>
    <phoneticPr fontId="1" type="Hiragana"/>
  </si>
  <si>
    <r>
      <rPr>
        <b/>
        <sz val="11"/>
        <color theme="1"/>
        <rFont val="ＭＳ ゴシック"/>
        <family val="3"/>
        <charset val="128"/>
      </rPr>
      <t>３－３</t>
    </r>
    <r>
      <rPr>
        <sz val="11"/>
        <color theme="1"/>
        <rFont val="ＭＳ 明朝"/>
        <family val="1"/>
        <charset val="128"/>
      </rPr>
      <t>　令和９年４月採用に向けた薬剤師募集予定人数</t>
    </r>
    <phoneticPr fontId="1" type="Hiragana"/>
  </si>
  <si>
    <t>設問４．薬剤師確保を目的とした奨学金制度について</t>
    <phoneticPr fontId="1" type="Hiragana"/>
  </si>
  <si>
    <t>県外出身（</t>
    <phoneticPr fontId="1" type="Hiragana"/>
  </si>
  <si>
    <t>≪高知県薬剤師奨学金返還支援事業費補助金≫</t>
    <phoneticPr fontId="1" type="Hiragana"/>
  </si>
  <si>
    <t>【制度概要】</t>
    <phoneticPr fontId="1" type="Hiragana"/>
  </si>
  <si>
    <r>
      <t>　薬剤師が不足する県内の病院への就職及び定着を促進するため、</t>
    </r>
    <r>
      <rPr>
        <u/>
        <sz val="10"/>
        <color theme="1"/>
        <rFont val="ＭＳ 明朝"/>
        <family val="1"/>
        <charset val="128"/>
      </rPr>
      <t>薬剤師への奨学金返還支援及び</t>
    </r>
    <phoneticPr fontId="1" type="Hiragana"/>
  </si>
  <si>
    <r>
      <rPr>
        <u/>
        <sz val="10"/>
        <color theme="1"/>
        <rFont val="ＭＳ 明朝"/>
        <family val="1"/>
        <charset val="128"/>
      </rPr>
      <t>教育プログラムによる研修を実施する病院に対して、予算の範囲内で補助金を交付</t>
    </r>
    <r>
      <rPr>
        <sz val="10"/>
        <color theme="1"/>
        <rFont val="ＭＳ 明朝"/>
        <family val="1"/>
        <charset val="128"/>
      </rPr>
      <t>する。</t>
    </r>
    <phoneticPr fontId="1" type="Hiragana"/>
  </si>
  <si>
    <t>登録後は、薬務衛生課ホームページで</t>
    <rPh sb="0" eb="2">
      <t>とうろく</t>
    </rPh>
    <rPh sb="2" eb="3">
      <t>ご</t>
    </rPh>
    <rPh sb="5" eb="7">
      <t>やくむ</t>
    </rPh>
    <rPh sb="7" eb="10">
      <t>えいせいか</t>
    </rPh>
    <phoneticPr fontId="1" type="Hiragana"/>
  </si>
  <si>
    <t>「対象病院」として公表します。</t>
    <phoneticPr fontId="1" type="Hiragana"/>
  </si>
  <si>
    <r>
      <rPr>
        <b/>
        <sz val="11"/>
        <color theme="1"/>
        <rFont val="ＭＳ ゴシック"/>
        <family val="3"/>
        <charset val="128"/>
      </rPr>
      <t>２－７</t>
    </r>
    <r>
      <rPr>
        <sz val="11"/>
        <color theme="1"/>
        <rFont val="ＭＳ 明朝"/>
        <family val="1"/>
        <charset val="128"/>
      </rPr>
      <t>　令和７年度中の薬剤師（常勤職員）の退職状況　</t>
    </r>
    <r>
      <rPr>
        <b/>
        <i/>
        <sz val="10.5"/>
        <color theme="1"/>
        <rFont val="ＭＳ ゴシック"/>
        <family val="3"/>
        <charset val="128"/>
      </rPr>
      <t>※０人の場合は０と入力ください。</t>
    </r>
    <phoneticPr fontId="1" type="Hiragana"/>
  </si>
  <si>
    <t>奨学金制度の種類</t>
    <phoneticPr fontId="1" type="Hiragana"/>
  </si>
  <si>
    <t>大学（薬学部）修学のための奨学金貸与または給付</t>
    <phoneticPr fontId="1" type="Hiragana"/>
  </si>
  <si>
    <t>貴院に勤務する薬剤師の奨学金返還への支援</t>
    <phoneticPr fontId="1" type="Hiragana"/>
  </si>
  <si>
    <t>制度の有無</t>
    <rPh sb="0" eb="2">
      <t>せいど</t>
    </rPh>
    <rPh sb="3" eb="5">
      <t>うむ</t>
    </rPh>
    <phoneticPr fontId="1" type="Hiragana"/>
  </si>
  <si>
    <t>実　　績</t>
    <rPh sb="0" eb="1">
      <t>じつ</t>
    </rPh>
    <rPh sb="3" eb="4">
      <t>いさお</t>
    </rPh>
    <phoneticPr fontId="1" type="Hiragana"/>
  </si>
  <si>
    <t>令和８年度４月末時点</t>
    <phoneticPr fontId="1" type="Hiragana"/>
  </si>
  <si>
    <r>
      <rPr>
        <b/>
        <sz val="11"/>
        <color theme="1"/>
        <rFont val="ＭＳ ゴシック"/>
        <family val="3"/>
        <charset val="128"/>
      </rPr>
      <t>４－１</t>
    </r>
    <r>
      <rPr>
        <sz val="11"/>
        <color theme="1"/>
        <rFont val="ＭＳ 明朝"/>
        <family val="1"/>
        <charset val="128"/>
      </rPr>
      <t xml:space="preserve">　貴院の薬剤師奨学金制度
</t>
    </r>
    <r>
      <rPr>
        <b/>
        <sz val="11"/>
        <color theme="1"/>
        <rFont val="ＭＳ ゴシック"/>
        <family val="3"/>
        <charset val="128"/>
      </rPr>
      <t>　　　</t>
    </r>
    <r>
      <rPr>
        <sz val="11"/>
        <color theme="1"/>
        <rFont val="ＭＳ 明朝"/>
        <family val="1"/>
        <charset val="128"/>
      </rPr>
      <t>　</t>
    </r>
    <r>
      <rPr>
        <b/>
        <i/>
        <sz val="10.5"/>
        <color theme="1"/>
        <rFont val="ＭＳ ゴシック"/>
        <family val="3"/>
        <charset val="128"/>
      </rPr>
      <t>※実施要領等の規定がある場合には、制度「有」を選択してください。</t>
    </r>
    <r>
      <rPr>
        <sz val="11"/>
        <color theme="1"/>
        <rFont val="ＭＳ 明朝"/>
        <family val="1"/>
        <charset val="128"/>
      </rPr>
      <t xml:space="preserve">
</t>
    </r>
    <r>
      <rPr>
        <b/>
        <sz val="11"/>
        <color theme="1"/>
        <rFont val="ＭＳ ゴシック"/>
        <family val="3"/>
        <charset val="128"/>
      </rPr>
      <t>　　　</t>
    </r>
    <r>
      <rPr>
        <sz val="11"/>
        <color theme="1"/>
        <rFont val="ＭＳ 明朝"/>
        <family val="1"/>
        <charset val="128"/>
      </rPr>
      <t>　</t>
    </r>
    <r>
      <rPr>
        <b/>
        <i/>
        <sz val="10.5"/>
        <color theme="1"/>
        <rFont val="ＭＳ ゴシック"/>
        <family val="3"/>
        <charset val="128"/>
      </rPr>
      <t>※０人の場合は０と入力ください。</t>
    </r>
    <phoneticPr fontId="1" type="Hiragana"/>
  </si>
  <si>
    <t>創設に向けて検討中</t>
    <rPh sb="0" eb="2">
      <t>そうせつ</t>
    </rPh>
    <rPh sb="3" eb="4">
      <t>む</t>
    </rPh>
    <rPh sb="6" eb="8">
      <t>けんとう</t>
    </rPh>
    <rPh sb="8" eb="9">
      <t>ちゅう</t>
    </rPh>
    <phoneticPr fontId="1" type="Hiragana"/>
  </si>
  <si>
    <t>創設は検討していない</t>
    <rPh sb="0" eb="2">
      <t>そうせつ</t>
    </rPh>
    <rPh sb="3" eb="5">
      <t>けんとう</t>
    </rPh>
    <phoneticPr fontId="1" type="Hiragana"/>
  </si>
  <si>
    <t>（理由：</t>
    <rPh sb="1" eb="3">
      <t>りゆう</t>
    </rPh>
    <phoneticPr fontId="1" type="Hiragana"/>
  </si>
  <si>
    <t>）</t>
    <phoneticPr fontId="1" type="Hiragana"/>
  </si>
  <si>
    <t>（創設の目安：令和</t>
    <phoneticPr fontId="1" type="Hiragana"/>
  </si>
  <si>
    <t>年</t>
    <rPh sb="0" eb="1">
      <t>ねん</t>
    </rPh>
    <phoneticPr fontId="1" type="Hiragana"/>
  </si>
  <si>
    <t>月頃）</t>
    <rPh sb="0" eb="1">
      <t>がつ</t>
    </rPh>
    <rPh sb="1" eb="2">
      <t>ごろ</t>
    </rPh>
    <phoneticPr fontId="1" type="Hiragana"/>
  </si>
  <si>
    <t>）円</t>
    <rPh sb="1" eb="2">
      <t>えん</t>
    </rPh>
    <phoneticPr fontId="1" type="Hiragana"/>
  </si>
  <si>
    <t>（基本給：</t>
    <phoneticPr fontId="1" type="Hiragana"/>
  </si>
  <si>
    <t>取り組んでいること</t>
    <phoneticPr fontId="1" type="Hiragana"/>
  </si>
  <si>
    <t>困っていること</t>
    <phoneticPr fontId="1" type="Hiragana"/>
  </si>
  <si>
    <t>アンケートは以上です。ご協力ありがとうございました。</t>
    <rPh sb="6" eb="8">
      <t>いじょう</t>
    </rPh>
    <rPh sb="12" eb="14">
      <t>きょうりょく</t>
    </rPh>
    <phoneticPr fontId="1" type="Hiragana"/>
  </si>
  <si>
    <t>$K$12</t>
  </si>
  <si>
    <t>$K$13</t>
  </si>
  <si>
    <t>$E$19</t>
  </si>
  <si>
    <t>$M$19</t>
  </si>
  <si>
    <t>$E$20</t>
  </si>
  <si>
    <t>$E$21</t>
  </si>
  <si>
    <t>$E$23</t>
  </si>
  <si>
    <t>$E$32</t>
  </si>
  <si>
    <t>$E$33</t>
  </si>
  <si>
    <t>$E$34</t>
  </si>
  <si>
    <t>$E$35</t>
  </si>
  <si>
    <t>$E$37</t>
  </si>
  <si>
    <t>$E$41</t>
  </si>
  <si>
    <t>$K$41</t>
  </si>
  <si>
    <t>$Q$41</t>
  </si>
  <si>
    <t>$E$42</t>
  </si>
  <si>
    <t>$K$42</t>
  </si>
  <si>
    <t>$Q$42</t>
  </si>
  <si>
    <t>$E$43</t>
  </si>
  <si>
    <t>$J$43</t>
  </si>
  <si>
    <t>$Q$47</t>
  </si>
  <si>
    <t>$J$58</t>
  </si>
  <si>
    <t>$Q$58</t>
  </si>
  <si>
    <t>$J$59</t>
  </si>
  <si>
    <t>$Q$59</t>
  </si>
  <si>
    <t>$J$60</t>
  </si>
  <si>
    <t>$Q$60</t>
  </si>
  <si>
    <t>$J$61</t>
  </si>
  <si>
    <t>$Q$61</t>
  </si>
  <si>
    <t>$J$62</t>
  </si>
  <si>
    <t>$Q$62</t>
  </si>
  <si>
    <t>$E$67</t>
  </si>
  <si>
    <t>$E$71</t>
  </si>
  <si>
    <t>$T$72</t>
  </si>
  <si>
    <t>$E$73</t>
  </si>
  <si>
    <t>$E$77</t>
  </si>
  <si>
    <t>$E$78</t>
  </si>
  <si>
    <t>$E$79</t>
  </si>
  <si>
    <t>$O$79</t>
  </si>
  <si>
    <t>$O$84</t>
  </si>
  <si>
    <t>$T$84</t>
  </si>
  <si>
    <t>$T$85</t>
  </si>
  <si>
    <t>$T$86</t>
  </si>
  <si>
    <t>$T$87</t>
  </si>
  <si>
    <t>$T$88</t>
  </si>
  <si>
    <t>$T$89</t>
  </si>
  <si>
    <t>$U$94</t>
  </si>
  <si>
    <t>$K$98</t>
  </si>
  <si>
    <t>$N$100</t>
  </si>
  <si>
    <t>$Y$100</t>
  </si>
  <si>
    <t>$K$102</t>
  </si>
  <si>
    <t>$U$109</t>
  </si>
  <si>
    <t>参照セル</t>
  </si>
  <si>
    <t>入力値</t>
  </si>
  <si>
    <t>２－１　薬剤師定員数（令和８年４月末時点）</t>
  </si>
  <si>
    <t>３－１　令和８年４月採用に向けて募集していた薬剤師数</t>
  </si>
  <si>
    <t>３－３　令和９年４月採用に向けた薬剤師募集予定人数</t>
  </si>
  <si>
    <t>算定あり</t>
  </si>
  <si>
    <t>届出しているが算定実績なし</t>
  </si>
  <si>
    <t>薬剤管理指導は行っていない</t>
  </si>
  <si>
    <t>算定あり（１のみ）</t>
  </si>
  <si>
    <t>算定あり（１及び２）</t>
  </si>
  <si>
    <t>病棟での業務は行っていない</t>
  </si>
  <si>
    <t>ICT/AST</t>
  </si>
  <si>
    <t>NST</t>
  </si>
  <si>
    <t>緩和ケア</t>
  </si>
  <si>
    <t>周術期</t>
  </si>
  <si>
    <t>医療安全</t>
  </si>
  <si>
    <t>認知症ケア</t>
  </si>
  <si>
    <t>不足している</t>
  </si>
  <si>
    <t>不足しているとは感じていない</t>
  </si>
  <si>
    <t>共有しており、病院として薬剤師確保策に取り組んでいるまたは検討している</t>
  </si>
  <si>
    <t>共有しているが、病院として薬剤師確保策に取り組んでいない</t>
  </si>
  <si>
    <t>創設に向けて検討中</t>
  </si>
  <si>
    <t>回答者（職名・氏名）</t>
    <phoneticPr fontId="1" type="Hiragana"/>
  </si>
  <si>
    <t>病院名</t>
    <phoneticPr fontId="3"/>
  </si>
  <si>
    <t>回答者（職名・氏名）</t>
  </si>
  <si>
    <t>設問１．薬剤師業務について</t>
  </si>
  <si>
    <t>１－１　薬剤管理指導料の算定状況と実績　※令和７年度実績でご回答ください。</t>
  </si>
  <si>
    <t>１－２　病棟薬剤業務実施加算（１・２）の算定状況　※令和７年度実績でご回答ください。</t>
  </si>
  <si>
    <t>１－３　チーム医療への薬剤師の参画、業務実施の状況【複数回答】</t>
  </si>
  <si>
    <t>設問２．薬剤師数について</t>
  </si>
  <si>
    <t>その他（自由記載）</t>
    <rPh sb="2" eb="3">
      <t>タ</t>
    </rPh>
    <rPh sb="4" eb="6">
      <t>ジユウ</t>
    </rPh>
    <rPh sb="6" eb="8">
      <t>キサイ</t>
    </rPh>
    <phoneticPr fontId="3"/>
  </si>
  <si>
    <t>その他</t>
    <phoneticPr fontId="3"/>
  </si>
  <si>
    <t>施設要件を満たさないあるいは対象病棟でないため届出していないが病棟での業務は行っている</t>
    <phoneticPr fontId="3"/>
  </si>
  <si>
    <t>施設要件を満たさないあるいは対象病棟でないため届出していないが薬剤管理指導は行っている</t>
    <phoneticPr fontId="3"/>
  </si>
  <si>
    <r>
      <rPr>
        <b/>
        <sz val="11"/>
        <color theme="1"/>
        <rFont val="ＭＳ ゴシック"/>
        <family val="3"/>
        <charset val="128"/>
      </rPr>
      <t>２－３</t>
    </r>
    <r>
      <rPr>
        <sz val="11"/>
        <color theme="1"/>
        <rFont val="ＭＳ 明朝"/>
        <family val="1"/>
        <charset val="128"/>
      </rPr>
      <t>　勤務する薬剤師（令和８年４月末時点）の年齢構成　</t>
    </r>
    <r>
      <rPr>
        <b/>
        <i/>
        <sz val="10.5"/>
        <color theme="1"/>
        <rFont val="ＭＳ ゴシック"/>
        <family val="3"/>
        <charset val="128"/>
      </rPr>
      <t>※０人の場合は０と入力ください。</t>
    </r>
    <phoneticPr fontId="1" type="Hiragana"/>
  </si>
  <si>
    <t>２－２　薬剤師数（令和８年４月末時点）　※非常勤は常勤換算でご回答ください。</t>
    <phoneticPr fontId="3"/>
  </si>
  <si>
    <t>２－３　勤務する薬剤師（令和８年４月末時点）の年齢構成　※０人の場合は０と入力ください。</t>
  </si>
  <si>
    <t>常勤職員</t>
    <rPh sb="0" eb="4">
      <t>ジョウキンショクイン</t>
    </rPh>
    <phoneticPr fontId="3"/>
  </si>
  <si>
    <t>$J$63</t>
    <phoneticPr fontId="3"/>
  </si>
  <si>
    <t>非常勤職員</t>
    <rPh sb="0" eb="5">
      <t>ヒジョウキンショクイン</t>
    </rPh>
    <phoneticPr fontId="3"/>
  </si>
  <si>
    <t>２－４　調剤業務と病棟業務（１病棟20時間/週程度）の実施に必要と考える薬剤師数</t>
  </si>
  <si>
    <t>２－５　薬剤師の不足状況　※医療法上ではなく、業務の充実化のための不足状況をご回答ください。</t>
  </si>
  <si>
    <t>→ 不足解消に必要と考える薬剤師数</t>
    <phoneticPr fontId="1" type="Hiragana"/>
  </si>
  <si>
    <t>内訳 →</t>
    <phoneticPr fontId="1" type="Hiragana"/>
  </si>
  <si>
    <t>２－６　薬剤部門と人事・総務部門との間での薬剤師不足状況の認識の共有</t>
  </si>
  <si>
    <t>共有していない</t>
    <phoneticPr fontId="3"/>
  </si>
  <si>
    <t>共有していない理由</t>
    <rPh sb="7" eb="9">
      <t>リユウ</t>
    </rPh>
    <phoneticPr fontId="3"/>
  </si>
  <si>
    <t>不足解消に必要と考える薬剤師数（現在の薬剤師数を除く）</t>
    <rPh sb="24" eb="25">
      <t>ノゾ</t>
    </rPh>
    <phoneticPr fontId="3"/>
  </si>
  <si>
    <t>２－７　令和７年度中の薬剤師（常勤職員）の退職状況　※０人の場合は０と入力ください。</t>
  </si>
  <si>
    <t>定年退職</t>
    <rPh sb="0" eb="4">
      <t>テイネンタイショク</t>
    </rPh>
    <phoneticPr fontId="3"/>
  </si>
  <si>
    <t>定年の年齢</t>
    <rPh sb="3" eb="5">
      <t>ネンレイ</t>
    </rPh>
    <phoneticPr fontId="3"/>
  </si>
  <si>
    <t>人数</t>
    <rPh sb="0" eb="2">
      <t>ニンズウ</t>
    </rPh>
    <phoneticPr fontId="3"/>
  </si>
  <si>
    <t>算定の月平均件数</t>
    <rPh sb="0" eb="2">
      <t>サンテイ</t>
    </rPh>
    <phoneticPr fontId="3"/>
  </si>
  <si>
    <t>定年以外による退職</t>
  </si>
  <si>
    <t>計</t>
    <rPh sb="0" eb="1">
      <t>ケイ</t>
    </rPh>
    <phoneticPr fontId="3"/>
  </si>
  <si>
    <t>３－２　令和８年４月採用の薬剤師数（非常勤含む）</t>
  </si>
  <si>
    <t>追加</t>
    <rPh sb="0" eb="2">
      <t>ツイカ</t>
    </rPh>
    <phoneticPr fontId="3"/>
  </si>
  <si>
    <t>①新規免許取得者</t>
  </si>
  <si>
    <t>②転職者等</t>
  </si>
  <si>
    <t>県内出身</t>
    <phoneticPr fontId="3"/>
  </si>
  <si>
    <t>県外出身</t>
    <phoneticPr fontId="3"/>
  </si>
  <si>
    <t>県外からの転入者</t>
  </si>
  <si>
    <t>直近の前職場：病院</t>
    <rPh sb="7" eb="9">
      <t>ビョウイン</t>
    </rPh>
    <phoneticPr fontId="3"/>
  </si>
  <si>
    <t>直近の前職場：薬局</t>
    <rPh sb="7" eb="9">
      <t>ヤッキョク</t>
    </rPh>
    <phoneticPr fontId="3"/>
  </si>
  <si>
    <t>直近の前職場：その他</t>
    <rPh sb="9" eb="10">
      <t>タ</t>
    </rPh>
    <phoneticPr fontId="3"/>
  </si>
  <si>
    <t>県内での転職者</t>
  </si>
  <si>
    <t>特殊</t>
    <rPh sb="0" eb="2">
      <t>トクシュ</t>
    </rPh>
    <phoneticPr fontId="3"/>
  </si>
  <si>
    <t>設問４．薬剤師確保を目的とした奨学金制度について</t>
  </si>
  <si>
    <t>４－１　貴院の薬剤師奨学金制度　※実施要領等の規定がある場合には、制度「有」を選択してください。　※０人の場合は０と入力ください。</t>
    <phoneticPr fontId="3"/>
  </si>
  <si>
    <t>大学（薬学部）修学のための奨学金貸与または給付</t>
    <phoneticPr fontId="3"/>
  </si>
  <si>
    <t>貴院に勤務する薬剤師の奨学金返還への支援</t>
    <phoneticPr fontId="3"/>
  </si>
  <si>
    <t>制度の有無</t>
    <rPh sb="0" eb="2">
      <t>セイド</t>
    </rPh>
    <rPh sb="3" eb="5">
      <t>ウム</t>
    </rPh>
    <phoneticPr fontId="3"/>
  </si>
  <si>
    <t>令和７年度</t>
    <phoneticPr fontId="1" type="Hiragana"/>
  </si>
  <si>
    <t>実績：令和７年度</t>
    <rPh sb="0" eb="2">
      <t>ジッセキ</t>
    </rPh>
    <phoneticPr fontId="3"/>
  </si>
  <si>
    <t>実績：令和８年度４月末時点</t>
    <rPh sb="0" eb="2">
      <t>ジッセキ</t>
    </rPh>
    <phoneticPr fontId="3"/>
  </si>
  <si>
    <t>創設の目安：年</t>
    <rPh sb="6" eb="7">
      <t>ネン</t>
    </rPh>
    <phoneticPr fontId="3"/>
  </si>
  <si>
    <t>創設は検討していない</t>
    <phoneticPr fontId="3"/>
  </si>
  <si>
    <t>創設は検討していない理由</t>
    <rPh sb="10" eb="12">
      <t>リユウ</t>
    </rPh>
    <phoneticPr fontId="3"/>
  </si>
  <si>
    <t>創設の目安：月</t>
    <rPh sb="6" eb="7">
      <t>ツキ</t>
    </rPh>
    <phoneticPr fontId="3"/>
  </si>
  <si>
    <t>基本給</t>
    <phoneticPr fontId="3"/>
  </si>
  <si>
    <t>設問６．薬剤師を確保するために取り組んでいること、困っていること　※自由記載</t>
  </si>
  <si>
    <t>取り組んでいること</t>
  </si>
  <si>
    <t>困っていること</t>
  </si>
  <si>
    <t>$Q$63</t>
    <phoneticPr fontId="3"/>
  </si>
  <si>
    <t>$T$90</t>
    <phoneticPr fontId="3"/>
  </si>
  <si>
    <t>$U$96</t>
    <phoneticPr fontId="3"/>
  </si>
  <si>
    <t>令和８年度薬剤師確保対策調査（病院）</t>
    <rPh sb="0" eb="2">
      <t>レイワ</t>
    </rPh>
    <rPh sb="3" eb="5">
      <t>ネンド</t>
    </rPh>
    <rPh sb="5" eb="8">
      <t>ヤクザイシ</t>
    </rPh>
    <rPh sb="8" eb="10">
      <t>カクホ</t>
    </rPh>
    <rPh sb="10" eb="12">
      <t>タイサク</t>
    </rPh>
    <rPh sb="12" eb="14">
      <t>チョウサ</t>
    </rPh>
    <rPh sb="15" eb="17">
      <t>ビョウイン</t>
    </rPh>
    <phoneticPr fontId="2"/>
  </si>
  <si>
    <r>
      <rPr>
        <b/>
        <sz val="11"/>
        <color theme="1"/>
        <rFont val="ＭＳ ゴシック"/>
        <family val="3"/>
        <charset val="128"/>
      </rPr>
      <t>４－２</t>
    </r>
    <r>
      <rPr>
        <sz val="11"/>
        <color theme="1"/>
        <rFont val="ＭＳ 明朝"/>
        <family val="1"/>
        <charset val="128"/>
      </rPr>
      <t xml:space="preserve">　奨学金返還支援制度創設に向けた検討の有無
</t>
    </r>
    <r>
      <rPr>
        <b/>
        <sz val="11"/>
        <color theme="1"/>
        <rFont val="ＭＳ ゴシック"/>
        <family val="3"/>
        <charset val="128"/>
      </rPr>
      <t>　　　</t>
    </r>
    <r>
      <rPr>
        <sz val="11"/>
        <color theme="1"/>
        <rFont val="ＭＳ 明朝"/>
        <family val="1"/>
        <charset val="128"/>
      </rPr>
      <t>　</t>
    </r>
    <r>
      <rPr>
        <u/>
        <sz val="11"/>
        <color theme="1"/>
        <rFont val="ＭＳ 明朝"/>
        <family val="1"/>
        <charset val="128"/>
      </rPr>
      <t>貴院に勤務する薬剤師への奨学金返還の支援制度がない病院のみご回答ください。</t>
    </r>
    <phoneticPr fontId="1" type="Hiragana"/>
  </si>
  <si>
    <t>４－２　奨学金返還支援制度創設に向けた検討の有無　貴院に勤務する薬剤師への奨学金返還の支援制度がない病院のみご回答ください。</t>
    <phoneticPr fontId="3"/>
  </si>
  <si>
    <t>設問５．新卒薬剤師の給与モデルについて</t>
    <phoneticPr fontId="1" type="Hiragana"/>
  </si>
  <si>
    <r>
      <rPr>
        <b/>
        <sz val="11"/>
        <color theme="1"/>
        <rFont val="ＭＳ ゴシック"/>
        <family val="3"/>
        <charset val="128"/>
      </rPr>
      <t>５－１</t>
    </r>
    <r>
      <rPr>
        <sz val="11"/>
        <color theme="1"/>
        <rFont val="ＭＳ 明朝"/>
        <family val="1"/>
        <charset val="128"/>
      </rPr>
      <t>　初任給（令和８年４月採用・６年制大卒・職務経験無・新卒24歳を想定）</t>
    </r>
    <rPh sb="4" eb="7">
      <t>しょにんきゅう</t>
    </rPh>
    <phoneticPr fontId="1" type="Hiragana"/>
  </si>
  <si>
    <r>
      <rPr>
        <b/>
        <sz val="11"/>
        <color theme="1"/>
        <rFont val="ＭＳ ゴシック"/>
        <family val="3"/>
        <charset val="128"/>
      </rPr>
      <t>１－１</t>
    </r>
    <r>
      <rPr>
        <sz val="11"/>
        <color theme="1"/>
        <rFont val="ＭＳ 明朝"/>
        <family val="1"/>
        <charset val="128"/>
      </rPr>
      <t>　薬剤管理指導料の算定状況と実績　</t>
    </r>
    <r>
      <rPr>
        <b/>
        <i/>
        <sz val="10.5"/>
        <color theme="1"/>
        <rFont val="ＭＳ ゴシック"/>
        <family val="3"/>
        <charset val="128"/>
      </rPr>
      <t>※令和７年度実績でご回答ください。</t>
    </r>
    <phoneticPr fontId="2"/>
  </si>
  <si>
    <r>
      <rPr>
        <b/>
        <sz val="11"/>
        <color theme="1"/>
        <rFont val="ＭＳ ゴシック"/>
        <family val="3"/>
        <charset val="128"/>
      </rPr>
      <t>１－２</t>
    </r>
    <r>
      <rPr>
        <sz val="11"/>
        <color theme="1"/>
        <rFont val="ＭＳ 明朝"/>
        <family val="1"/>
        <charset val="128"/>
      </rPr>
      <t>　病棟薬剤業務実施加算（１・２）の算定状況　</t>
    </r>
    <r>
      <rPr>
        <b/>
        <i/>
        <sz val="10.5"/>
        <color theme="1"/>
        <rFont val="ＭＳ ゴシック"/>
        <family val="3"/>
        <charset val="128"/>
      </rPr>
      <t>※令和７年度実績でご回答ください。</t>
    </r>
    <phoneticPr fontId="1" type="Hiragana"/>
  </si>
  <si>
    <r>
      <t>設問６．薬剤師を確保するために取り組んでいること、困っていること　</t>
    </r>
    <r>
      <rPr>
        <b/>
        <i/>
        <sz val="10.5"/>
        <color theme="1"/>
        <rFont val="ＭＳ ゴシック"/>
        <family val="3"/>
        <charset val="128"/>
      </rPr>
      <t>※自由記載</t>
    </r>
    <phoneticPr fontId="1" type="Hiragana"/>
  </si>
  <si>
    <t>各種手当込（</t>
    <phoneticPr fontId="1" type="Hiragana"/>
  </si>
  <si>
    <t>設問５．新卒薬剤師の給与モデルについて</t>
    <phoneticPr fontId="3"/>
  </si>
  <si>
    <t>５－１　初任給（令和８年４月採用・６年制大卒・職務経験無・新卒24歳を想定）</t>
    <rPh sb="4" eb="7">
      <t>ショニンキュウ</t>
    </rPh>
    <phoneticPr fontId="3"/>
  </si>
  <si>
    <t>各種手当込</t>
    <rPh sb="0" eb="2">
      <t>カクシュ</t>
    </rPh>
    <phoneticPr fontId="3"/>
  </si>
  <si>
    <r>
      <rPr>
        <b/>
        <sz val="11"/>
        <color theme="1"/>
        <rFont val="ＭＳ ゴシック"/>
        <family val="3"/>
        <charset val="128"/>
      </rPr>
      <t>５－２</t>
    </r>
    <r>
      <rPr>
        <sz val="11"/>
        <color theme="1"/>
        <rFont val="ＭＳ 明朝"/>
        <family val="1"/>
        <charset val="128"/>
      </rPr>
      <t>　年収（令和７年４月新卒採用）</t>
    </r>
    <rPh sb="4" eb="6">
      <t>ねんしゅう</t>
    </rPh>
    <rPh sb="7" eb="9">
      <t>れいわ</t>
    </rPh>
    <rPh sb="10" eb="11">
      <t>ねん</t>
    </rPh>
    <rPh sb="12" eb="13">
      <t>がつ</t>
    </rPh>
    <rPh sb="13" eb="15">
      <t>しんそつ</t>
    </rPh>
    <rPh sb="15" eb="17">
      <t>さいよう</t>
    </rPh>
    <phoneticPr fontId="1" type="Hiragana"/>
  </si>
  <si>
    <t>実績あり</t>
    <phoneticPr fontId="1" type="Hiragana"/>
  </si>
  <si>
    <t>実績なし</t>
    <phoneticPr fontId="1" type="Hiragana"/>
  </si>
  <si>
    <t>（</t>
    <phoneticPr fontId="1" type="Hiragana"/>
  </si>
  <si>
    <t>$Z$129</t>
    <phoneticPr fontId="3"/>
  </si>
  <si>
    <t>$O$126</t>
    <phoneticPr fontId="3"/>
  </si>
  <si>
    <t>$S$126</t>
    <phoneticPr fontId="3"/>
  </si>
  <si>
    <t>$Z$126</t>
    <phoneticPr fontId="3"/>
  </si>
  <si>
    <t>$O$129</t>
    <phoneticPr fontId="3"/>
  </si>
  <si>
    <t>$S$129</t>
    <phoneticPr fontId="3"/>
  </si>
  <si>
    <t>$E$133</t>
    <phoneticPr fontId="3"/>
  </si>
  <si>
    <t>$E$134</t>
    <phoneticPr fontId="3"/>
  </si>
  <si>
    <t>$T$133</t>
    <phoneticPr fontId="3"/>
  </si>
  <si>
    <t>$W$133</t>
    <phoneticPr fontId="3"/>
  </si>
  <si>
    <t>$Q$134</t>
    <phoneticPr fontId="3"/>
  </si>
  <si>
    <t>$I$139</t>
    <phoneticPr fontId="3"/>
  </si>
  <si>
    <t>$R$139</t>
    <phoneticPr fontId="3"/>
  </si>
  <si>
    <t>$K$142</t>
    <phoneticPr fontId="3"/>
  </si>
  <si>
    <t>識別番号</t>
    <rPh sb="0" eb="4">
      <t>シキベツバンゴウ</t>
    </rPh>
    <phoneticPr fontId="3"/>
  </si>
  <si>
    <t>備考</t>
    <rPh sb="0" eb="2">
      <t>ビコウ</t>
    </rPh>
    <phoneticPr fontId="3"/>
  </si>
  <si>
    <t>５－２　年収（令和７年４月新卒採用）</t>
    <phoneticPr fontId="3"/>
  </si>
  <si>
    <t>実績あり</t>
    <rPh sb="0" eb="2">
      <t>ジッセキ</t>
    </rPh>
    <phoneticPr fontId="3"/>
  </si>
  <si>
    <t>実績なし</t>
    <rPh sb="0" eb="2">
      <t>ジッセキ</t>
    </rPh>
    <phoneticPr fontId="3"/>
  </si>
  <si>
    <t>年収</t>
    <rPh sb="0" eb="2">
      <t>ネンシュウ</t>
    </rPh>
    <phoneticPr fontId="3"/>
  </si>
  <si>
    <t>$E$142</t>
    <phoneticPr fontId="3"/>
  </si>
  <si>
    <t>$E$143</t>
    <phoneticPr fontId="3"/>
  </si>
  <si>
    <t>$L$147</t>
    <phoneticPr fontId="3"/>
  </si>
  <si>
    <t>$L$148</t>
    <phoneticPr fontId="3"/>
  </si>
  <si>
    <t>　 なお、病院として回答困難な場合は「－」と入力ください。</t>
    <rPh sb="22" eb="24">
      <t>にゅうりょく</t>
    </rPh>
    <phoneticPr fontId="1" type="Hiragana"/>
  </si>
  <si>
    <r>
      <t>設問３．薬剤師の採用状況について　</t>
    </r>
    <r>
      <rPr>
        <b/>
        <i/>
        <sz val="10.5"/>
        <color theme="1"/>
        <rFont val="ＭＳ ゴシック"/>
        <family val="3"/>
        <charset val="128"/>
      </rPr>
      <t>※０人の場合は０と入力ください。</t>
    </r>
    <rPh sb="8" eb="12">
      <t>さいようじょうきょう</t>
    </rPh>
    <phoneticPr fontId="1" type="Hiragana"/>
  </si>
  <si>
    <r>
      <t>　　</t>
    </r>
    <r>
      <rPr>
        <u/>
        <sz val="10"/>
        <color theme="1"/>
        <rFont val="ＭＳ 明朝"/>
        <family val="1"/>
        <charset val="128"/>
      </rPr>
      <t>補助対象：薬剤師奨学金返還支援制度のある病院</t>
    </r>
    <phoneticPr fontId="1" type="Hiragana"/>
  </si>
  <si>
    <r>
      <t>　　</t>
    </r>
    <r>
      <rPr>
        <u/>
        <sz val="10"/>
        <color theme="1"/>
        <rFont val="ＭＳ 明朝"/>
        <family val="1"/>
        <charset val="128"/>
      </rPr>
      <t>補助率　：１／２　※上限額あり</t>
    </r>
    <phoneticPr fontId="1" type="Hiragana"/>
  </si>
  <si>
    <r>
      <t>　　</t>
    </r>
    <r>
      <rPr>
        <u/>
        <sz val="10"/>
        <color theme="1"/>
        <rFont val="ＭＳ 明朝"/>
        <family val="1"/>
        <charset val="128"/>
      </rPr>
      <t>要　件　：①事前に県に対象病院として登録、②本制度を利用する薬剤師の教育計画の提出</t>
    </r>
    <phoneticPr fontId="1" type="Hiragana"/>
  </si>
  <si>
    <t>設問３．薬剤師の採用状況について　※０人の場合は０と入力ください。</t>
    <rPh sb="8" eb="10">
      <t>サイヨウ</t>
    </rPh>
    <rPh sb="10" eb="12">
      <t>ジョウキョウ</t>
    </rPh>
    <phoneticPr fontId="3"/>
  </si>
  <si>
    <r>
      <t>計</t>
    </r>
    <r>
      <rPr>
        <sz val="8"/>
        <color theme="1"/>
        <rFont val="ＭＳ 明朝"/>
        <family val="1"/>
        <charset val="128"/>
      </rPr>
      <t>(自動反映)</t>
    </r>
    <rPh sb="0" eb="1">
      <t>けい</t>
    </rPh>
    <rPh sb="2" eb="4">
      <t>じどう</t>
    </rPh>
    <rPh sb="4" eb="6">
      <t>はんえい</t>
    </rPh>
    <phoneticPr fontId="1" type="Hiragana"/>
  </si>
  <si>
    <r>
      <t>）人・・・①＋②</t>
    </r>
    <r>
      <rPr>
        <sz val="8"/>
        <color theme="1"/>
        <rFont val="ＭＳ 明朝"/>
        <family val="1"/>
        <charset val="128"/>
      </rPr>
      <t>(自動反映)</t>
    </r>
    <rPh sb="1" eb="2">
      <t>にん</t>
    </rPh>
    <phoneticPr fontId="1" type="Hiragana"/>
  </si>
  <si>
    <t>内容</t>
    <phoneticPr fontId="3"/>
  </si>
  <si>
    <t>(自動反映)</t>
    <phoneticPr fontId="1" type="Hiragana"/>
  </si>
  <si>
    <r>
      <t>計</t>
    </r>
    <r>
      <rPr>
        <sz val="8"/>
        <color theme="1"/>
        <rFont val="ＭＳ 明朝"/>
        <family val="1"/>
        <charset val="128"/>
      </rPr>
      <t>(自動反映)</t>
    </r>
    <rPh sb="0" eb="1">
      <t>けい</t>
    </rPh>
    <phoneticPr fontId="1" type="Hiragana"/>
  </si>
  <si>
    <t>$S$106</t>
    <phoneticPr fontId="3"/>
  </si>
  <si>
    <t>$X$106</t>
    <phoneticPr fontId="3"/>
  </si>
  <si>
    <t>$AC$106</t>
    <phoneticPr fontId="3"/>
  </si>
  <si>
    <t>$S$107</t>
    <phoneticPr fontId="3"/>
  </si>
  <si>
    <t>$X$107</t>
    <phoneticPr fontId="3"/>
  </si>
  <si>
    <t>$AC$107</t>
    <phoneticPr fontId="3"/>
  </si>
  <si>
    <t>$L$106</t>
    <phoneticPr fontId="3"/>
  </si>
  <si>
    <t>$L$107</t>
    <phoneticPr fontId="3"/>
  </si>
  <si>
    <t>常勤職員…正職員、パート等雇用形態を問わず、フルタイムで働く者をいいます。
非常勤職員の常勤換算…「非常勤職員の勤務時間の合計÷常勤職員１名あたりの勤務時間」とし、
四捨五入して小数点以下第１位までの数値を記入ください。
（例　非常勤週26h / 常勤週32h = 0.8人）</t>
    <phoneticPr fontId="1" type="Hiragana"/>
  </si>
  <si>
    <r>
      <rPr>
        <b/>
        <sz val="11"/>
        <color theme="1"/>
        <rFont val="ＭＳ ゴシック"/>
        <family val="3"/>
        <charset val="128"/>
      </rPr>
      <t>　　　</t>
    </r>
    <r>
      <rPr>
        <sz val="11"/>
        <color theme="1"/>
        <rFont val="ＭＳ 明朝"/>
        <family val="1"/>
        <charset val="128"/>
      </rPr>
      <t>　</t>
    </r>
    <r>
      <rPr>
        <b/>
        <i/>
        <sz val="10.5"/>
        <color theme="1"/>
        <rFont val="ＭＳ ゴシック"/>
        <family val="3"/>
        <charset val="128"/>
      </rPr>
      <t>※非常勤は常勤換算でご回答ください。</t>
    </r>
    <phoneticPr fontId="1" type="Hiragana"/>
  </si>
  <si>
    <t>$Q$49</t>
    <phoneticPr fontId="3"/>
  </si>
  <si>
    <r>
      <rPr>
        <b/>
        <sz val="11"/>
        <color theme="1"/>
        <rFont val="ＭＳ ゴシック"/>
        <family val="3"/>
        <charset val="128"/>
      </rPr>
      <t>２－２</t>
    </r>
    <r>
      <rPr>
        <sz val="11"/>
        <color theme="1"/>
        <rFont val="ＭＳ 明朝"/>
        <family val="1"/>
        <charset val="128"/>
      </rPr>
      <t>　薬剤師数　　（令和８年４月末時点）</t>
    </r>
    <phoneticPr fontId="1" type="Hiragana"/>
  </si>
  <si>
    <r>
      <rPr>
        <b/>
        <sz val="11"/>
        <color theme="1"/>
        <rFont val="ＭＳ ゴシック"/>
        <family val="3"/>
        <charset val="128"/>
      </rPr>
      <t>２－５</t>
    </r>
    <r>
      <rPr>
        <sz val="11"/>
        <color theme="1"/>
        <rFont val="ＭＳ 明朝"/>
        <family val="1"/>
        <charset val="128"/>
      </rPr>
      <t xml:space="preserve">　薬剤師の不足状況
</t>
    </r>
    <r>
      <rPr>
        <b/>
        <sz val="11"/>
        <color theme="1"/>
        <rFont val="ＭＳ ゴシック"/>
        <family val="3"/>
        <charset val="128"/>
      </rPr>
      <t>　　　</t>
    </r>
    <r>
      <rPr>
        <sz val="11"/>
        <color theme="1"/>
        <rFont val="ＭＳ 明朝"/>
        <family val="1"/>
        <charset val="128"/>
      </rPr>
      <t>　</t>
    </r>
    <r>
      <rPr>
        <b/>
        <i/>
        <sz val="10.5"/>
        <color theme="1"/>
        <rFont val="ＭＳ ゴシック"/>
        <family val="3"/>
        <charset val="128"/>
      </rPr>
      <t>※医療法上ではなく、業務の充実化のための不足状況をご回答ください。</t>
    </r>
    <phoneticPr fontId="1"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</si>
</sst>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ＭＳ ゴシック"/>
      <family val="3"/>
      <scheme val="minor"/>
    </font>
    <font>
      <sz val="6"/>
      <name val="游ゴシック"/>
      <family val="3"/>
    </font>
    <font>
      <sz val="6"/>
      <name val="ＭＳ Ｐゴシック"/>
      <family val="3"/>
    </font>
    <font>
      <sz val="6"/>
      <name val="ＭＳ ゴシック"/>
      <family val="3"/>
      <charset val="128"/>
      <scheme val="minor"/>
    </font>
    <font>
      <b/>
      <sz val="11"/>
      <color theme="1"/>
      <name val="ＭＳ ゴシック"/>
      <family val="3"/>
      <charset val="128"/>
    </font>
    <font>
      <sz val="11"/>
      <color theme="1"/>
      <name val="ＭＳ 明朝"/>
      <family val="1"/>
      <charset val="128"/>
    </font>
    <font>
      <sz val="9"/>
      <color theme="1"/>
      <name val="ＭＳ 明朝"/>
      <family val="1"/>
      <charset val="128"/>
    </font>
    <font>
      <sz val="10"/>
      <color theme="1"/>
      <name val="ＭＳ 明朝"/>
      <family val="1"/>
      <charset val="128"/>
    </font>
    <font>
      <b/>
      <sz val="14"/>
      <color theme="1"/>
      <name val="ＭＳ ゴシック"/>
      <family val="3"/>
      <charset val="128"/>
    </font>
    <font>
      <b/>
      <i/>
      <sz val="10.5"/>
      <color theme="1"/>
      <name val="ＭＳ ゴシック"/>
      <family val="3"/>
      <charset val="128"/>
    </font>
    <font>
      <u/>
      <sz val="10"/>
      <color theme="1"/>
      <name val="ＭＳ 明朝"/>
      <family val="1"/>
      <charset val="128"/>
    </font>
    <font>
      <sz val="10.5"/>
      <color theme="1"/>
      <name val="ＭＳ 明朝"/>
      <family val="1"/>
      <charset val="128"/>
    </font>
    <font>
      <u/>
      <sz val="11"/>
      <color theme="1"/>
      <name val="ＭＳ 明朝"/>
      <family val="1"/>
      <charset val="128"/>
    </font>
    <font>
      <sz val="11"/>
      <color rgb="FFFFFFFF"/>
      <name val="ＭＳ ゴシック"/>
      <family val="3"/>
      <charset val="128"/>
    </font>
    <font>
      <sz val="11"/>
      <color theme="1"/>
      <name val="ＭＳ ゴシック"/>
      <family val="3"/>
      <charset val="128"/>
    </font>
    <font>
      <b/>
      <sz val="12"/>
      <color theme="1"/>
      <name val="ＭＳ ゴシック"/>
      <family val="3"/>
      <charset val="128"/>
    </font>
    <font>
      <sz val="8"/>
      <color theme="1"/>
      <name val="ＭＳ 明朝"/>
      <family val="1"/>
      <charset val="128"/>
    </font>
  </fonts>
  <fills count="5">
    <fill>
      <patternFill patternType="none"/>
    </fill>
    <fill>
      <patternFill patternType="gray125"/>
    </fill>
    <fill>
      <patternFill patternType="solid">
        <fgColor rgb="FF333399"/>
        <bgColor indexed="64"/>
      </patternFill>
    </fill>
    <fill>
      <patternFill patternType="solid">
        <fgColor rgb="FFDFDFDF"/>
        <bgColor indexed="64"/>
      </patternFill>
    </fill>
    <fill>
      <patternFill patternType="solid">
        <fgColor rgb="FF00DFFF"/>
        <bgColor indexed="64"/>
      </patternFill>
    </fill>
  </fills>
  <borders count="19">
    <border>
      <left/>
      <right/>
      <top/>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diagonalUp="1">
      <left/>
      <right/>
      <top/>
      <bottom/>
      <diagonal style="double">
        <color auto="1"/>
      </diagonal>
    </border>
  </borders>
  <cellStyleXfs count="1">
    <xf numFmtId="0" fontId="0" fillId="0" borderId="0">
      <alignment vertical="center"/>
    </xf>
  </cellStyleXfs>
  <cellXfs count="88">
    <xf numFmtId="0" fontId="0" fillId="0" borderId="0" xfId="0">
      <alignment vertical="center"/>
    </xf>
    <xf numFmtId="0" fontId="5" fillId="0" borderId="0" xfId="0" applyFont="1">
      <alignment vertical="center"/>
    </xf>
    <xf numFmtId="0" fontId="5" fillId="0" borderId="0" xfId="0" applyFont="1" applyAlignment="1">
      <alignment horizontal="right" vertical="center"/>
    </xf>
    <xf numFmtId="0" fontId="5" fillId="0" borderId="4" xfId="0" applyFont="1" applyBorder="1">
      <alignment vertical="center"/>
    </xf>
    <xf numFmtId="0" fontId="5" fillId="0" borderId="1"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lignment vertical="center"/>
    </xf>
    <xf numFmtId="0" fontId="4" fillId="0" borderId="0" xfId="0" applyFont="1">
      <alignment vertical="center"/>
    </xf>
    <xf numFmtId="0" fontId="8" fillId="0" borderId="0" xfId="0" applyFont="1" applyAlignment="1">
      <alignment horizontal="centerContinuous" vertical="center"/>
    </xf>
    <xf numFmtId="0" fontId="5" fillId="0" borderId="0" xfId="0" applyFont="1" applyAlignment="1">
      <alignment horizontal="centerContinuous" vertical="center"/>
    </xf>
    <xf numFmtId="0" fontId="5" fillId="0" borderId="6" xfId="0" applyFont="1" applyBorder="1">
      <alignment vertical="center"/>
    </xf>
    <xf numFmtId="0" fontId="5" fillId="0" borderId="10" xfId="0" applyFont="1" applyBorder="1">
      <alignment vertical="center"/>
    </xf>
    <xf numFmtId="0" fontId="5" fillId="0" borderId="2" xfId="0" applyFont="1" applyBorder="1">
      <alignment vertical="center"/>
    </xf>
    <xf numFmtId="0" fontId="5" fillId="0" borderId="11" xfId="0" applyFont="1" applyBorder="1">
      <alignment vertical="center"/>
    </xf>
    <xf numFmtId="0" fontId="5" fillId="0" borderId="0" xfId="0" applyFont="1" applyAlignment="1">
      <alignment horizontal="center" vertical="center"/>
    </xf>
    <xf numFmtId="0" fontId="5" fillId="0" borderId="5" xfId="0" applyFont="1" applyBorder="1">
      <alignment vertical="center"/>
    </xf>
    <xf numFmtId="0" fontId="5" fillId="0" borderId="3" xfId="0" applyFont="1" applyBorder="1">
      <alignment vertical="center"/>
    </xf>
    <xf numFmtId="0" fontId="7" fillId="0" borderId="1" xfId="0" applyFont="1" applyBorder="1">
      <alignment vertical="center"/>
    </xf>
    <xf numFmtId="0" fontId="7" fillId="0" borderId="3" xfId="0" applyFont="1" applyBorder="1">
      <alignment vertical="center"/>
    </xf>
    <xf numFmtId="0" fontId="7" fillId="0" borderId="2" xfId="0" applyFont="1" applyBorder="1">
      <alignment vertical="center"/>
    </xf>
    <xf numFmtId="0" fontId="5" fillId="0" borderId="5" xfId="0" applyFont="1" applyBorder="1" applyAlignment="1">
      <alignment horizontal="right" vertical="center"/>
    </xf>
    <xf numFmtId="0" fontId="5" fillId="0" borderId="5" xfId="0" applyFont="1" applyBorder="1" applyAlignment="1">
      <alignment horizontal="centerContinuous" vertical="center"/>
    </xf>
    <xf numFmtId="0" fontId="5" fillId="0" borderId="8" xfId="0" applyFont="1" applyBorder="1" applyAlignment="1">
      <alignment horizontal="centerContinuous" vertical="center"/>
    </xf>
    <xf numFmtId="0" fontId="5" fillId="0" borderId="9" xfId="0" applyFont="1" applyBorder="1" applyAlignment="1">
      <alignment horizontal="centerContinuous" vertical="center"/>
    </xf>
    <xf numFmtId="0" fontId="5" fillId="0" borderId="1" xfId="0" applyFont="1" applyBorder="1" applyAlignment="1">
      <alignment horizontal="centerContinuous" vertical="center"/>
    </xf>
    <xf numFmtId="0" fontId="5" fillId="0" borderId="6" xfId="0" applyFont="1" applyBorder="1" applyAlignment="1">
      <alignment horizontal="centerContinuous" vertical="center"/>
    </xf>
    <xf numFmtId="0" fontId="5" fillId="0" borderId="10" xfId="0" applyFont="1" applyBorder="1" applyAlignment="1">
      <alignment horizontal="centerContinuous" vertical="center"/>
    </xf>
    <xf numFmtId="0" fontId="5" fillId="0" borderId="8" xfId="0" applyFont="1" applyBorder="1" applyAlignment="1">
      <alignment horizontal="right" vertical="center"/>
    </xf>
    <xf numFmtId="0" fontId="5" fillId="4" borderId="0" xfId="0" applyFont="1" applyFill="1" applyAlignment="1">
      <alignment horizontal="center" vertical="center"/>
    </xf>
    <xf numFmtId="0" fontId="5" fillId="4" borderId="5" xfId="0" applyFont="1" applyFill="1" applyBorder="1" applyAlignment="1">
      <alignment horizontal="center" vertical="center"/>
    </xf>
    <xf numFmtId="0" fontId="6" fillId="0" borderId="12" xfId="0" applyFont="1" applyBorder="1">
      <alignment vertical="center"/>
    </xf>
    <xf numFmtId="0" fontId="5" fillId="0" borderId="13" xfId="0" applyFont="1" applyBorder="1">
      <alignment vertical="center"/>
    </xf>
    <xf numFmtId="0" fontId="5" fillId="0" borderId="14" xfId="0" applyFont="1" applyBorder="1">
      <alignment vertical="center"/>
    </xf>
    <xf numFmtId="0" fontId="6"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3" xfId="0" applyFont="1" applyBorder="1" applyAlignment="1">
      <alignment horizontal="right" vertical="center"/>
    </xf>
    <xf numFmtId="0" fontId="11" fillId="0" borderId="5" xfId="0" applyFont="1" applyBorder="1" applyAlignment="1">
      <alignment horizontal="centerContinuous" vertical="center"/>
    </xf>
    <xf numFmtId="0" fontId="11" fillId="0" borderId="0" xfId="0" applyFont="1" applyAlignment="1">
      <alignment horizontal="centerContinuous" vertical="center"/>
    </xf>
    <xf numFmtId="0" fontId="4" fillId="0" borderId="0" xfId="0" applyFont="1" applyAlignment="1">
      <alignment horizontal="centerContinuous" vertical="center"/>
    </xf>
    <xf numFmtId="0" fontId="4" fillId="0" borderId="5" xfId="0" applyFont="1" applyBorder="1" applyAlignment="1">
      <alignment horizontal="centerContinuous" vertical="center"/>
    </xf>
    <xf numFmtId="0" fontId="5" fillId="0" borderId="0" xfId="0" applyFont="1" applyProtection="1">
      <alignment vertical="center"/>
      <protection locked="0"/>
    </xf>
    <xf numFmtId="49" fontId="13" fillId="2" borderId="0" xfId="0" applyNumberFormat="1" applyFont="1" applyFill="1">
      <alignment vertical="center"/>
    </xf>
    <xf numFmtId="0" fontId="14" fillId="0" borderId="0" xfId="0" applyFont="1">
      <alignment vertical="center"/>
    </xf>
    <xf numFmtId="0" fontId="13" fillId="2" borderId="0" xfId="0" applyFont="1" applyFill="1">
      <alignment vertical="center"/>
    </xf>
    <xf numFmtId="0" fontId="15" fillId="0" borderId="5" xfId="0" applyFont="1" applyBorder="1">
      <alignment vertical="center"/>
    </xf>
    <xf numFmtId="0" fontId="6" fillId="0" borderId="0" xfId="0" applyFont="1" applyAlignment="1">
      <alignment horizontal="right"/>
    </xf>
    <xf numFmtId="0" fontId="16" fillId="0" borderId="0" xfId="0" applyFont="1">
      <alignment vertical="center"/>
    </xf>
    <xf numFmtId="0" fontId="5" fillId="0" borderId="5"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6" fillId="3" borderId="5" xfId="0" applyFont="1" applyFill="1" applyBorder="1" applyAlignment="1" applyProtection="1">
      <alignment vertical="center" wrapText="1"/>
      <protection locked="0"/>
    </xf>
    <xf numFmtId="0" fontId="6" fillId="3" borderId="8" xfId="0" applyFont="1" applyFill="1" applyBorder="1" applyAlignment="1" applyProtection="1">
      <alignment vertical="center" wrapText="1"/>
      <protection locked="0"/>
    </xf>
    <xf numFmtId="0" fontId="6" fillId="3" borderId="9" xfId="0" applyFont="1" applyFill="1" applyBorder="1" applyAlignment="1" applyProtection="1">
      <alignment vertical="center" wrapText="1"/>
      <protection locked="0"/>
    </xf>
    <xf numFmtId="3" fontId="5" fillId="3" borderId="0" xfId="0" applyNumberFormat="1" applyFont="1" applyFill="1" applyAlignment="1" applyProtection="1">
      <alignment horizontal="right" vertical="center" shrinkToFit="1"/>
      <protection locked="0"/>
    </xf>
    <xf numFmtId="0" fontId="5" fillId="0" borderId="0" xfId="0" applyFont="1" applyAlignment="1">
      <alignment vertical="center" wrapText="1"/>
    </xf>
    <xf numFmtId="0" fontId="5" fillId="0" borderId="1" xfId="0" applyFont="1" applyBorder="1" applyAlignment="1">
      <alignment vertical="center" wrapText="1"/>
    </xf>
    <xf numFmtId="0" fontId="5" fillId="0" borderId="6" xfId="0" applyFont="1" applyBorder="1" applyAlignment="1">
      <alignment vertical="center" wrapText="1"/>
    </xf>
    <xf numFmtId="0" fontId="5" fillId="0" borderId="10"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2" xfId="0" applyFont="1" applyBorder="1" applyAlignment="1">
      <alignment vertical="center" wrapText="1"/>
    </xf>
    <xf numFmtId="0" fontId="5" fillId="0" borderId="7" xfId="0" applyFont="1" applyBorder="1" applyAlignment="1">
      <alignment vertical="center" wrapText="1"/>
    </xf>
    <xf numFmtId="0" fontId="5" fillId="0" borderId="11" xfId="0" applyFont="1" applyBorder="1" applyAlignment="1">
      <alignment vertical="center" wrapText="1"/>
    </xf>
    <xf numFmtId="0" fontId="6" fillId="3" borderId="0" xfId="0" applyFont="1" applyFill="1" applyAlignment="1" applyProtection="1">
      <alignment vertical="center" wrapText="1"/>
      <protection locked="0"/>
    </xf>
    <xf numFmtId="3" fontId="5" fillId="0" borderId="8" xfId="0" applyNumberFormat="1" applyFont="1" applyBorder="1" applyAlignment="1">
      <alignment horizontal="right" vertical="center" shrinkToFit="1"/>
    </xf>
    <xf numFmtId="0" fontId="5" fillId="0" borderId="1" xfId="0" applyFont="1" applyBorder="1" applyAlignment="1">
      <alignment horizontal="center" vertical="center"/>
    </xf>
    <xf numFmtId="0" fontId="5" fillId="0" borderId="6" xfId="0" applyFont="1" applyBorder="1" applyAlignment="1">
      <alignment horizontal="center" vertical="center"/>
    </xf>
    <xf numFmtId="0" fontId="5" fillId="0" borderId="10" xfId="0" applyFont="1" applyBorder="1" applyAlignment="1">
      <alignment horizontal="center" vertical="center"/>
    </xf>
    <xf numFmtId="0" fontId="5" fillId="0" borderId="2" xfId="0" applyFont="1" applyBorder="1" applyAlignment="1">
      <alignment horizontal="center" vertical="center"/>
    </xf>
    <xf numFmtId="0" fontId="5" fillId="0" borderId="7" xfId="0" applyFont="1" applyBorder="1" applyAlignment="1">
      <alignment horizontal="center" vertical="center"/>
    </xf>
    <xf numFmtId="0" fontId="5" fillId="0" borderId="11" xfId="0" applyFont="1" applyBorder="1" applyAlignment="1">
      <alignment horizontal="center" vertical="center"/>
    </xf>
    <xf numFmtId="0" fontId="5" fillId="0" borderId="18" xfId="0" applyFont="1" applyBorder="1">
      <alignment vertical="center"/>
    </xf>
    <xf numFmtId="3" fontId="5" fillId="3" borderId="8" xfId="0" applyNumberFormat="1" applyFont="1" applyFill="1" applyBorder="1" applyAlignment="1" applyProtection="1">
      <alignment horizontal="right" vertical="center" shrinkToFit="1"/>
      <protection locked="0"/>
    </xf>
    <xf numFmtId="0" fontId="5" fillId="3" borderId="1" xfId="0" applyFont="1" applyFill="1" applyBorder="1" applyAlignment="1" applyProtection="1">
      <alignment vertical="center" wrapText="1"/>
      <protection locked="0"/>
    </xf>
    <xf numFmtId="0" fontId="5" fillId="3" borderId="6" xfId="0" applyFont="1" applyFill="1" applyBorder="1" applyAlignment="1" applyProtection="1">
      <alignment vertical="center" wrapText="1"/>
      <protection locked="0"/>
    </xf>
    <xf numFmtId="0" fontId="5" fillId="3" borderId="10" xfId="0" applyFont="1" applyFill="1" applyBorder="1" applyAlignment="1" applyProtection="1">
      <alignment vertical="center" wrapText="1"/>
      <protection locked="0"/>
    </xf>
    <xf numFmtId="0" fontId="5" fillId="3" borderId="5" xfId="0" applyFont="1" applyFill="1" applyBorder="1" applyAlignment="1" applyProtection="1">
      <alignment vertical="center" wrapText="1"/>
      <protection locked="0"/>
    </xf>
    <xf numFmtId="0" fontId="5" fillId="3" borderId="8" xfId="0" applyFont="1" applyFill="1" applyBorder="1" applyAlignment="1" applyProtection="1">
      <alignment vertical="center" wrapText="1"/>
      <protection locked="0"/>
    </xf>
    <xf numFmtId="0" fontId="5" fillId="3" borderId="9" xfId="0" applyFont="1" applyFill="1" applyBorder="1" applyAlignment="1" applyProtection="1">
      <alignment vertical="center" wrapText="1"/>
      <protection locked="0"/>
    </xf>
    <xf numFmtId="0" fontId="5" fillId="0" borderId="0" xfId="0" applyFont="1">
      <alignment vertical="center"/>
    </xf>
    <xf numFmtId="0" fontId="7" fillId="0" borderId="1" xfId="0" applyFont="1" applyBorder="1" applyAlignment="1">
      <alignment vertical="center" wrapText="1"/>
    </xf>
    <xf numFmtId="0" fontId="7" fillId="0" borderId="6" xfId="0" applyFont="1" applyBorder="1" applyAlignment="1">
      <alignment vertical="center" wrapText="1"/>
    </xf>
    <xf numFmtId="0" fontId="7" fillId="0" borderId="10" xfId="0" applyFont="1" applyBorder="1" applyAlignment="1">
      <alignment vertical="center" wrapText="1"/>
    </xf>
    <xf numFmtId="0" fontId="7" fillId="0" borderId="2" xfId="0" applyFont="1" applyBorder="1" applyAlignment="1">
      <alignment vertical="center" wrapText="1"/>
    </xf>
    <xf numFmtId="0" fontId="7" fillId="0" borderId="7" xfId="0" applyFont="1" applyBorder="1" applyAlignment="1">
      <alignment vertical="center" wrapText="1"/>
    </xf>
    <xf numFmtId="0" fontId="7" fillId="0" borderId="11" xfId="0" applyFont="1" applyBorder="1" applyAlignment="1">
      <alignment vertical="center" wrapText="1"/>
    </xf>
    <xf numFmtId="3" fontId="5" fillId="0" borderId="0" xfId="0" applyNumberFormat="1" applyFont="1" applyAlignment="1">
      <alignment horizontal="right" vertical="center" shrinkToFit="1"/>
    </xf>
  </cellXfs>
  <cellStyles count="1">
    <cellStyle name="標準" xfId="0" builtinId="0"/>
  </cellStyles>
  <dxfs count="0"/>
  <tableStyles count="0" defaultTableStyle="TableStyleMedium9" defaultPivotStyle="PivotStyleLight16"/>
  <colors>
    <mruColors>
      <color rgb="FFDFDFDF"/>
      <color rgb="FF00DFFF"/>
      <color rgb="FF00BFFF"/>
      <color rgb="FF007FFF"/>
      <color rgb="FF00FFFF"/>
      <color rgb="FF3FCDFF"/>
      <color rgb="FF969696"/>
      <color rgb="FFC0C0C0"/>
      <color rgb="FFEAEAEA"/>
      <color rgb="FFEFEFE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シック">
      <a:maj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ajorFont>
      <a:minorFont>
        <a:latin typeface="Verdana"/>
        <a:ea typeface=""/>
        <a:cs typeface=""/>
        <a:font script="Jpan" typeface="ＭＳ ゴシック"/>
        <a:font script="Hang" typeface="굴림"/>
        <a:font script="Hans" typeface="微软雅黑"/>
        <a:font script="Hant" typeface="微軟正黑體"/>
        <a:font script="Arab" typeface="Tahoma"/>
        <a:font script="Hebr" typeface="Tahoma"/>
        <a:font script="Thai" typeface="Frees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Verdan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AG151"/>
  <sheetViews>
    <sheetView showGridLines="0" tabSelected="1" zoomScaleNormal="100" zoomScaleSheetLayoutView="100" workbookViewId="0"/>
  </sheetViews>
  <sheetFormatPr defaultColWidth="0" defaultRowHeight="18" customHeight="1" zeroHeight="1" x14ac:dyDescent="0.15"/>
  <cols>
    <col min="1" max="1" width="1.5" style="1" customWidth="1"/>
    <col min="2" max="32" width="3" style="1" customWidth="1"/>
    <col min="33" max="33" width="1.5" style="1" customWidth="1"/>
    <col min="34" max="16384" width="3" style="1" hidden="1"/>
  </cols>
  <sheetData>
    <row r="1" spans="1:32" ht="18" customHeight="1" x14ac:dyDescent="0.15">
      <c r="A1" s="42"/>
    </row>
    <row r="2" spans="1:32" ht="18" customHeight="1" x14ac:dyDescent="0.15">
      <c r="B2" s="9" t="s">
        <v>257</v>
      </c>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row>
    <row r="3" spans="1:32" ht="18" customHeight="1" x14ac:dyDescent="0.15">
      <c r="AF3" s="47" t="s">
        <v>7</v>
      </c>
    </row>
    <row r="4" spans="1:32" ht="18" customHeight="1" x14ac:dyDescent="0.15"/>
    <row r="5" spans="1:32" ht="18" customHeight="1" x14ac:dyDescent="0.15">
      <c r="B5" s="8" t="s">
        <v>8</v>
      </c>
    </row>
    <row r="6" spans="1:32" ht="18" customHeight="1" x14ac:dyDescent="0.15">
      <c r="B6" s="8" t="s">
        <v>9</v>
      </c>
    </row>
    <row r="7" spans="1:32" ht="18" customHeight="1" x14ac:dyDescent="0.15">
      <c r="B7" s="8" t="s">
        <v>10</v>
      </c>
    </row>
    <row r="8" spans="1:32" ht="18" customHeight="1" x14ac:dyDescent="0.15">
      <c r="B8" s="8" t="s">
        <v>297</v>
      </c>
    </row>
    <row r="9" spans="1:32" ht="18" customHeight="1" x14ac:dyDescent="0.15">
      <c r="B9" s="8" t="s">
        <v>11</v>
      </c>
    </row>
    <row r="10" spans="1:32" ht="18" customHeight="1" x14ac:dyDescent="0.15">
      <c r="B10" s="8" t="s">
        <v>12</v>
      </c>
    </row>
    <row r="11" spans="1:32" ht="18" customHeight="1" x14ac:dyDescent="0.15"/>
    <row r="12" spans="1:32" ht="36" customHeight="1" x14ac:dyDescent="0.15">
      <c r="C12" s="41" t="s">
        <v>13</v>
      </c>
      <c r="D12" s="23"/>
      <c r="E12" s="23"/>
      <c r="F12" s="23"/>
      <c r="G12" s="23"/>
      <c r="H12" s="23"/>
      <c r="I12" s="23"/>
      <c r="J12" s="24"/>
      <c r="K12" s="74"/>
      <c r="L12" s="75"/>
      <c r="M12" s="75"/>
      <c r="N12" s="75"/>
      <c r="O12" s="75"/>
      <c r="P12" s="75"/>
      <c r="Q12" s="75"/>
      <c r="R12" s="75"/>
      <c r="S12" s="75"/>
      <c r="T12" s="75"/>
      <c r="U12" s="75"/>
      <c r="V12" s="75"/>
      <c r="W12" s="75"/>
      <c r="X12" s="75"/>
      <c r="Y12" s="75"/>
      <c r="Z12" s="75"/>
      <c r="AA12" s="75"/>
      <c r="AB12" s="75"/>
      <c r="AC12" s="75"/>
      <c r="AD12" s="75"/>
      <c r="AE12" s="76"/>
    </row>
    <row r="13" spans="1:32" ht="36" customHeight="1" x14ac:dyDescent="0.15">
      <c r="C13" s="41" t="s">
        <v>193</v>
      </c>
      <c r="D13" s="23"/>
      <c r="E13" s="23"/>
      <c r="F13" s="23"/>
      <c r="G13" s="23"/>
      <c r="H13" s="23"/>
      <c r="I13" s="23"/>
      <c r="J13" s="24"/>
      <c r="K13" s="77"/>
      <c r="L13" s="78"/>
      <c r="M13" s="78"/>
      <c r="N13" s="78"/>
      <c r="O13" s="78"/>
      <c r="P13" s="78"/>
      <c r="Q13" s="78"/>
      <c r="R13" s="78"/>
      <c r="S13" s="78"/>
      <c r="T13" s="78"/>
      <c r="U13" s="78"/>
      <c r="V13" s="78"/>
      <c r="W13" s="78"/>
      <c r="X13" s="78"/>
      <c r="Y13" s="78"/>
      <c r="Z13" s="78"/>
      <c r="AA13" s="78"/>
      <c r="AB13" s="78"/>
      <c r="AC13" s="78"/>
      <c r="AD13" s="78"/>
      <c r="AE13" s="79"/>
    </row>
    <row r="14" spans="1:32" ht="36" customHeight="1" x14ac:dyDescent="0.15"/>
    <row r="15" spans="1:32" ht="18" customHeight="1" x14ac:dyDescent="0.15">
      <c r="B15" s="46" t="s">
        <v>14</v>
      </c>
      <c r="C15" s="6"/>
      <c r="D15" s="6"/>
      <c r="E15" s="6"/>
      <c r="F15" s="6"/>
      <c r="G15" s="6"/>
      <c r="H15" s="6"/>
      <c r="I15" s="6"/>
      <c r="J15" s="6"/>
      <c r="K15" s="6"/>
      <c r="L15" s="6"/>
      <c r="M15" s="6"/>
      <c r="N15" s="6"/>
      <c r="O15" s="6"/>
      <c r="P15" s="6"/>
      <c r="Q15" s="6"/>
      <c r="R15" s="6"/>
      <c r="S15" s="6"/>
      <c r="T15" s="6"/>
      <c r="U15" s="6"/>
      <c r="V15" s="6"/>
      <c r="W15" s="6"/>
      <c r="X15" s="6"/>
      <c r="Y15" s="6"/>
      <c r="Z15" s="6"/>
      <c r="AA15" s="6"/>
      <c r="AB15" s="6"/>
      <c r="AC15" s="6"/>
      <c r="AD15" s="6"/>
      <c r="AE15" s="6"/>
      <c r="AF15" s="7"/>
    </row>
    <row r="16" spans="1:32" ht="9" customHeight="1" x14ac:dyDescent="0.15"/>
    <row r="17" spans="2:32" ht="18" customHeight="1" x14ac:dyDescent="0.15">
      <c r="B17" s="1" t="s">
        <v>262</v>
      </c>
    </row>
    <row r="18" spans="2:32" ht="9" customHeight="1" x14ac:dyDescent="0.15"/>
    <row r="19" spans="2:32" ht="18" customHeight="1" x14ac:dyDescent="0.15">
      <c r="E19" s="49"/>
      <c r="F19" s="50"/>
      <c r="G19" s="1" t="s">
        <v>15</v>
      </c>
      <c r="L19" s="2" t="s">
        <v>16</v>
      </c>
      <c r="M19" s="54"/>
      <c r="N19" s="54"/>
      <c r="O19" s="54"/>
      <c r="P19" s="54"/>
      <c r="Q19" s="1" t="s">
        <v>17</v>
      </c>
    </row>
    <row r="20" spans="2:32" ht="18" customHeight="1" x14ac:dyDescent="0.15">
      <c r="E20" s="49"/>
      <c r="F20" s="50"/>
      <c r="G20" s="1" t="s">
        <v>18</v>
      </c>
    </row>
    <row r="21" spans="2:32" ht="18" customHeight="1" x14ac:dyDescent="0.15">
      <c r="E21" s="49"/>
      <c r="F21" s="50"/>
      <c r="G21" s="55" t="s">
        <v>43</v>
      </c>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row>
    <row r="22" spans="2:32" ht="13.5" customHeight="1" x14ac:dyDescent="0.15">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row>
    <row r="23" spans="2:32" ht="18" customHeight="1" x14ac:dyDescent="0.15">
      <c r="E23" s="49"/>
      <c r="F23" s="50"/>
      <c r="G23" s="1" t="s">
        <v>19</v>
      </c>
    </row>
    <row r="24" spans="2:32" ht="18" customHeight="1" x14ac:dyDescent="0.15"/>
    <row r="25" spans="2:32" ht="18" customHeight="1" x14ac:dyDescent="0.15">
      <c r="B25" s="1" t="s">
        <v>263</v>
      </c>
    </row>
    <row r="26" spans="2:32" ht="9" customHeight="1" x14ac:dyDescent="0.15"/>
    <row r="27" spans="2:32" ht="18" customHeight="1" x14ac:dyDescent="0.15">
      <c r="D27" s="18" t="s">
        <v>20</v>
      </c>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2"/>
    </row>
    <row r="28" spans="2:32" ht="18" customHeight="1" x14ac:dyDescent="0.15">
      <c r="D28" s="19" t="s">
        <v>21</v>
      </c>
      <c r="AF28" s="3"/>
    </row>
    <row r="29" spans="2:32" ht="18" customHeight="1" x14ac:dyDescent="0.15">
      <c r="D29" s="19" t="s">
        <v>23</v>
      </c>
      <c r="AF29" s="3"/>
    </row>
    <row r="30" spans="2:32" ht="18" customHeight="1" x14ac:dyDescent="0.15">
      <c r="D30" s="20" t="s">
        <v>22</v>
      </c>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14"/>
    </row>
    <row r="31" spans="2:32" ht="9" customHeight="1" x14ac:dyDescent="0.15"/>
    <row r="32" spans="2:32" ht="18" customHeight="1" x14ac:dyDescent="0.15">
      <c r="E32" s="49"/>
      <c r="F32" s="50"/>
      <c r="G32" s="1" t="s">
        <v>24</v>
      </c>
    </row>
    <row r="33" spans="2:32" ht="18" customHeight="1" x14ac:dyDescent="0.15">
      <c r="E33" s="49"/>
      <c r="F33" s="50"/>
      <c r="G33" s="1" t="s">
        <v>25</v>
      </c>
    </row>
    <row r="34" spans="2:32" ht="18" customHeight="1" x14ac:dyDescent="0.15">
      <c r="E34" s="49"/>
      <c r="F34" s="50"/>
      <c r="G34" s="1" t="s">
        <v>18</v>
      </c>
    </row>
    <row r="35" spans="2:32" ht="18" customHeight="1" x14ac:dyDescent="0.15">
      <c r="E35" s="49"/>
      <c r="F35" s="50"/>
      <c r="G35" s="55" t="s">
        <v>42</v>
      </c>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row>
    <row r="36" spans="2:32" ht="13.5" customHeight="1" x14ac:dyDescent="0.15">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row>
    <row r="37" spans="2:32" ht="18" customHeight="1" x14ac:dyDescent="0.15">
      <c r="E37" s="49"/>
      <c r="F37" s="50"/>
      <c r="G37" s="1" t="s">
        <v>26</v>
      </c>
    </row>
    <row r="38" spans="2:32" ht="18" customHeight="1" x14ac:dyDescent="0.15"/>
    <row r="39" spans="2:32" ht="18" customHeight="1" x14ac:dyDescent="0.15">
      <c r="B39" s="1" t="s">
        <v>27</v>
      </c>
    </row>
    <row r="40" spans="2:32" ht="9" customHeight="1" x14ac:dyDescent="0.15"/>
    <row r="41" spans="2:32" ht="18" customHeight="1" x14ac:dyDescent="0.15">
      <c r="E41" s="49"/>
      <c r="F41" s="50"/>
      <c r="G41" s="1" t="s">
        <v>28</v>
      </c>
      <c r="K41" s="49"/>
      <c r="L41" s="50"/>
      <c r="M41" s="1" t="s">
        <v>30</v>
      </c>
      <c r="Q41" s="49"/>
      <c r="R41" s="50"/>
      <c r="S41" s="1" t="s">
        <v>29</v>
      </c>
    </row>
    <row r="42" spans="2:32" ht="18" customHeight="1" x14ac:dyDescent="0.15">
      <c r="E42" s="49"/>
      <c r="F42" s="50"/>
      <c r="G42" s="1" t="s">
        <v>31</v>
      </c>
      <c r="K42" s="49"/>
      <c r="L42" s="50"/>
      <c r="M42" s="1" t="s">
        <v>32</v>
      </c>
      <c r="Q42" s="49"/>
      <c r="R42" s="50"/>
      <c r="S42" s="1" t="s">
        <v>33</v>
      </c>
    </row>
    <row r="43" spans="2:32" ht="36" customHeight="1" x14ac:dyDescent="0.15">
      <c r="E43" s="49"/>
      <c r="F43" s="50"/>
      <c r="G43" s="1" t="s">
        <v>34</v>
      </c>
      <c r="J43" s="64"/>
      <c r="K43" s="64"/>
      <c r="L43" s="64"/>
      <c r="M43" s="64"/>
      <c r="N43" s="64"/>
      <c r="O43" s="64"/>
      <c r="P43" s="64"/>
      <c r="Q43" s="64"/>
      <c r="R43" s="64"/>
      <c r="S43" s="64"/>
      <c r="T43" s="64"/>
      <c r="U43" s="64"/>
      <c r="V43" s="64"/>
      <c r="W43" s="64"/>
      <c r="X43" s="64"/>
      <c r="Y43" s="64"/>
      <c r="Z43" s="64"/>
      <c r="AA43" s="64"/>
      <c r="AB43" s="64"/>
      <c r="AC43" s="64"/>
      <c r="AD43" s="64"/>
      <c r="AE43" s="64"/>
      <c r="AF43" s="1" t="s">
        <v>36</v>
      </c>
    </row>
    <row r="44" spans="2:32" ht="36" customHeight="1" x14ac:dyDescent="0.15"/>
    <row r="45" spans="2:32" ht="18" customHeight="1" x14ac:dyDescent="0.15">
      <c r="B45" s="46" t="s">
        <v>37</v>
      </c>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7"/>
    </row>
    <row r="46" spans="2:32" ht="9" customHeight="1" x14ac:dyDescent="0.15"/>
    <row r="47" spans="2:32" ht="18" customHeight="1" x14ac:dyDescent="0.15">
      <c r="B47" s="1" t="s">
        <v>38</v>
      </c>
      <c r="P47" s="2" t="s">
        <v>35</v>
      </c>
      <c r="Q47" s="54"/>
      <c r="R47" s="54"/>
      <c r="S47" s="54"/>
      <c r="T47" s="54"/>
      <c r="U47" s="1" t="s">
        <v>39</v>
      </c>
    </row>
    <row r="48" spans="2:32" ht="18" customHeight="1" x14ac:dyDescent="0.15"/>
    <row r="49" spans="2:32" ht="18" customHeight="1" x14ac:dyDescent="0.15">
      <c r="B49" s="1" t="s">
        <v>319</v>
      </c>
      <c r="P49" s="2" t="s">
        <v>35</v>
      </c>
      <c r="Q49" s="54"/>
      <c r="R49" s="54"/>
      <c r="S49" s="54"/>
      <c r="T49" s="54"/>
      <c r="U49" s="1" t="s">
        <v>39</v>
      </c>
    </row>
    <row r="50" spans="2:32" ht="18" customHeight="1" x14ac:dyDescent="0.15">
      <c r="B50" s="1" t="s">
        <v>317</v>
      </c>
    </row>
    <row r="51" spans="2:32" ht="9" customHeight="1" x14ac:dyDescent="0.15"/>
    <row r="52" spans="2:32" ht="27" customHeight="1" x14ac:dyDescent="0.15">
      <c r="D52" s="81" t="s">
        <v>316</v>
      </c>
      <c r="E52" s="82"/>
      <c r="F52" s="82"/>
      <c r="G52" s="82"/>
      <c r="H52" s="82"/>
      <c r="I52" s="82"/>
      <c r="J52" s="82"/>
      <c r="K52" s="82"/>
      <c r="L52" s="82"/>
      <c r="M52" s="82"/>
      <c r="N52" s="82"/>
      <c r="O52" s="82"/>
      <c r="P52" s="82"/>
      <c r="Q52" s="82"/>
      <c r="R52" s="82"/>
      <c r="S52" s="82"/>
      <c r="T52" s="82"/>
      <c r="U52" s="82"/>
      <c r="V52" s="82"/>
      <c r="W52" s="82"/>
      <c r="X52" s="82"/>
      <c r="Y52" s="82"/>
      <c r="Z52" s="82"/>
      <c r="AA52" s="82"/>
      <c r="AB52" s="82"/>
      <c r="AC52" s="82"/>
      <c r="AD52" s="82"/>
      <c r="AE52" s="82"/>
      <c r="AF52" s="83"/>
    </row>
    <row r="53" spans="2:32" ht="27" customHeight="1" x14ac:dyDescent="0.15">
      <c r="D53" s="84"/>
      <c r="E53" s="85"/>
      <c r="F53" s="85"/>
      <c r="G53" s="85"/>
      <c r="H53" s="85"/>
      <c r="I53" s="85"/>
      <c r="J53" s="85"/>
      <c r="K53" s="85"/>
      <c r="L53" s="85"/>
      <c r="M53" s="85"/>
      <c r="N53" s="85"/>
      <c r="O53" s="85"/>
      <c r="P53" s="85"/>
      <c r="Q53" s="85"/>
      <c r="R53" s="85"/>
      <c r="S53" s="85"/>
      <c r="T53" s="85"/>
      <c r="U53" s="85"/>
      <c r="V53" s="85"/>
      <c r="W53" s="85"/>
      <c r="X53" s="85"/>
      <c r="Y53" s="85"/>
      <c r="Z53" s="85"/>
      <c r="AA53" s="85"/>
      <c r="AB53" s="85"/>
      <c r="AC53" s="85"/>
      <c r="AD53" s="85"/>
      <c r="AE53" s="85"/>
      <c r="AF53" s="86"/>
    </row>
    <row r="54" spans="2:32" ht="18" customHeight="1" x14ac:dyDescent="0.15"/>
    <row r="55" spans="2:32" ht="18" customHeight="1" x14ac:dyDescent="0.15">
      <c r="B55" s="1" t="s">
        <v>205</v>
      </c>
    </row>
    <row r="56" spans="2:32" ht="9" customHeight="1" x14ac:dyDescent="0.15"/>
    <row r="57" spans="2:32" ht="18" customHeight="1" x14ac:dyDescent="0.15">
      <c r="E57" s="22" t="s">
        <v>46</v>
      </c>
      <c r="F57" s="23"/>
      <c r="G57" s="23"/>
      <c r="H57" s="24"/>
      <c r="I57" s="22" t="s">
        <v>44</v>
      </c>
      <c r="J57" s="23"/>
      <c r="K57" s="23"/>
      <c r="L57" s="23"/>
      <c r="M57" s="23"/>
      <c r="N57" s="23"/>
      <c r="O57" s="24"/>
      <c r="P57" s="22" t="s">
        <v>45</v>
      </c>
      <c r="Q57" s="23"/>
      <c r="R57" s="23"/>
      <c r="S57" s="23"/>
      <c r="T57" s="23"/>
      <c r="U57" s="23"/>
      <c r="V57" s="24"/>
    </row>
    <row r="58" spans="2:32" ht="18" customHeight="1" x14ac:dyDescent="0.15">
      <c r="E58" s="22" t="s">
        <v>47</v>
      </c>
      <c r="F58" s="23"/>
      <c r="G58" s="23"/>
      <c r="H58" s="24"/>
      <c r="I58" s="21" t="s">
        <v>35</v>
      </c>
      <c r="J58" s="73"/>
      <c r="K58" s="73"/>
      <c r="L58" s="73"/>
      <c r="M58" s="73"/>
      <c r="N58" s="6" t="s">
        <v>39</v>
      </c>
      <c r="O58" s="7"/>
      <c r="P58" s="21" t="s">
        <v>35</v>
      </c>
      <c r="Q58" s="73"/>
      <c r="R58" s="73"/>
      <c r="S58" s="73"/>
      <c r="T58" s="73"/>
      <c r="U58" s="6" t="s">
        <v>39</v>
      </c>
      <c r="V58" s="7"/>
    </row>
    <row r="59" spans="2:32" ht="18" customHeight="1" x14ac:dyDescent="0.15">
      <c r="E59" s="22" t="s">
        <v>41</v>
      </c>
      <c r="F59" s="23"/>
      <c r="G59" s="23"/>
      <c r="H59" s="24"/>
      <c r="I59" s="21" t="s">
        <v>35</v>
      </c>
      <c r="J59" s="73"/>
      <c r="K59" s="73"/>
      <c r="L59" s="73"/>
      <c r="M59" s="73"/>
      <c r="N59" s="6" t="s">
        <v>39</v>
      </c>
      <c r="O59" s="7"/>
      <c r="P59" s="21" t="s">
        <v>35</v>
      </c>
      <c r="Q59" s="73"/>
      <c r="R59" s="73"/>
      <c r="S59" s="73"/>
      <c r="T59" s="73"/>
      <c r="U59" s="6" t="s">
        <v>39</v>
      </c>
      <c r="V59" s="7"/>
    </row>
    <row r="60" spans="2:32" ht="18" customHeight="1" x14ac:dyDescent="0.15">
      <c r="E60" s="22" t="s">
        <v>49</v>
      </c>
      <c r="F60" s="23"/>
      <c r="G60" s="23"/>
      <c r="H60" s="24"/>
      <c r="I60" s="21" t="s">
        <v>35</v>
      </c>
      <c r="J60" s="73"/>
      <c r="K60" s="73"/>
      <c r="L60" s="73"/>
      <c r="M60" s="73"/>
      <c r="N60" s="6" t="s">
        <v>39</v>
      </c>
      <c r="O60" s="7"/>
      <c r="P60" s="21" t="s">
        <v>35</v>
      </c>
      <c r="Q60" s="73"/>
      <c r="R60" s="73"/>
      <c r="S60" s="73"/>
      <c r="T60" s="73"/>
      <c r="U60" s="6" t="s">
        <v>39</v>
      </c>
      <c r="V60" s="7"/>
    </row>
    <row r="61" spans="2:32" ht="18" customHeight="1" x14ac:dyDescent="0.15">
      <c r="E61" s="22" t="s">
        <v>51</v>
      </c>
      <c r="F61" s="23"/>
      <c r="G61" s="23"/>
      <c r="H61" s="24"/>
      <c r="I61" s="21" t="s">
        <v>35</v>
      </c>
      <c r="J61" s="73"/>
      <c r="K61" s="73"/>
      <c r="L61" s="73"/>
      <c r="M61" s="73"/>
      <c r="N61" s="6" t="s">
        <v>39</v>
      </c>
      <c r="O61" s="7"/>
      <c r="P61" s="21" t="s">
        <v>35</v>
      </c>
      <c r="Q61" s="73"/>
      <c r="R61" s="73"/>
      <c r="S61" s="73"/>
      <c r="T61" s="73"/>
      <c r="U61" s="6" t="s">
        <v>39</v>
      </c>
      <c r="V61" s="7"/>
    </row>
    <row r="62" spans="2:32" ht="18" customHeight="1" x14ac:dyDescent="0.15">
      <c r="E62" s="22" t="s">
        <v>52</v>
      </c>
      <c r="F62" s="23"/>
      <c r="G62" s="23"/>
      <c r="H62" s="24"/>
      <c r="I62" s="21" t="s">
        <v>35</v>
      </c>
      <c r="J62" s="73"/>
      <c r="K62" s="73"/>
      <c r="L62" s="73"/>
      <c r="M62" s="73"/>
      <c r="N62" s="6" t="s">
        <v>39</v>
      </c>
      <c r="O62" s="7"/>
      <c r="P62" s="21" t="s">
        <v>35</v>
      </c>
      <c r="Q62" s="73"/>
      <c r="R62" s="73"/>
      <c r="S62" s="73"/>
      <c r="T62" s="73"/>
      <c r="U62" s="6" t="s">
        <v>39</v>
      </c>
      <c r="V62" s="7"/>
    </row>
    <row r="63" spans="2:32" ht="18" customHeight="1" x14ac:dyDescent="0.15">
      <c r="E63" s="22" t="s">
        <v>303</v>
      </c>
      <c r="F63" s="23"/>
      <c r="G63" s="23"/>
      <c r="H63" s="24"/>
      <c r="I63" s="21" t="s">
        <v>35</v>
      </c>
      <c r="J63" s="65" t="str">
        <f>IF(COUNTBLANK(J58:J62),"未入力あり",J58+J59+J60+J61+J62)</f>
        <v>未入力あり</v>
      </c>
      <c r="K63" s="65"/>
      <c r="L63" s="65"/>
      <c r="M63" s="65"/>
      <c r="N63" s="6" t="s">
        <v>39</v>
      </c>
      <c r="O63" s="7"/>
      <c r="P63" s="21" t="s">
        <v>35</v>
      </c>
      <c r="Q63" s="65" t="str">
        <f>IF(COUNTBLANK(Q58:Q62),"未入力あり",Q58+Q59+Q60+Q61+Q62)</f>
        <v>未入力あり</v>
      </c>
      <c r="R63" s="65"/>
      <c r="S63" s="65"/>
      <c r="T63" s="65"/>
      <c r="U63" s="6" t="s">
        <v>39</v>
      </c>
      <c r="V63" s="7"/>
    </row>
    <row r="64" spans="2:32" ht="18" customHeight="1" x14ac:dyDescent="0.15"/>
    <row r="65" spans="2:32" ht="18" customHeight="1" x14ac:dyDescent="0.15">
      <c r="B65" s="1" t="s">
        <v>54</v>
      </c>
    </row>
    <row r="66" spans="2:32" ht="9" customHeight="1" x14ac:dyDescent="0.15"/>
    <row r="67" spans="2:32" ht="18" customHeight="1" x14ac:dyDescent="0.15">
      <c r="D67" s="2" t="s">
        <v>35</v>
      </c>
      <c r="E67" s="54"/>
      <c r="F67" s="54"/>
      <c r="G67" s="54"/>
      <c r="H67" s="54"/>
      <c r="I67" s="1" t="s">
        <v>39</v>
      </c>
    </row>
    <row r="68" spans="2:32" ht="18" customHeight="1" x14ac:dyDescent="0.15"/>
    <row r="69" spans="2:32" ht="36" customHeight="1" x14ac:dyDescent="0.15">
      <c r="B69" s="55" t="s">
        <v>320</v>
      </c>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row>
    <row r="70" spans="2:32" ht="9" customHeight="1" x14ac:dyDescent="0.15"/>
    <row r="71" spans="2:32" ht="18" customHeight="1" x14ac:dyDescent="0.15">
      <c r="E71" s="49"/>
      <c r="F71" s="50"/>
      <c r="G71" s="1" t="s">
        <v>55</v>
      </c>
      <c r="L71" s="1" t="s">
        <v>213</v>
      </c>
    </row>
    <row r="72" spans="2:32" ht="18" customHeight="1" x14ac:dyDescent="0.15">
      <c r="S72" s="2" t="s">
        <v>57</v>
      </c>
      <c r="T72" s="54"/>
      <c r="U72" s="54"/>
      <c r="V72" s="54"/>
      <c r="W72" s="54"/>
      <c r="X72" s="1" t="s">
        <v>39</v>
      </c>
    </row>
    <row r="73" spans="2:32" ht="18" customHeight="1" x14ac:dyDescent="0.15">
      <c r="E73" s="49"/>
      <c r="F73" s="50"/>
      <c r="G73" s="1" t="s">
        <v>56</v>
      </c>
    </row>
    <row r="74" spans="2:32" ht="18" customHeight="1" x14ac:dyDescent="0.15"/>
    <row r="75" spans="2:32" ht="18" customHeight="1" x14ac:dyDescent="0.15">
      <c r="B75" s="1" t="s">
        <v>58</v>
      </c>
    </row>
    <row r="76" spans="2:32" ht="9" customHeight="1" x14ac:dyDescent="0.15"/>
    <row r="77" spans="2:32" ht="18" customHeight="1" x14ac:dyDescent="0.15">
      <c r="E77" s="49"/>
      <c r="F77" s="50"/>
      <c r="G77" s="1" t="s">
        <v>59</v>
      </c>
    </row>
    <row r="78" spans="2:32" ht="18" customHeight="1" x14ac:dyDescent="0.15">
      <c r="E78" s="49"/>
      <c r="F78" s="50"/>
      <c r="G78" s="1" t="s">
        <v>60</v>
      </c>
    </row>
    <row r="79" spans="2:32" ht="36" customHeight="1" x14ac:dyDescent="0.15">
      <c r="E79" s="49"/>
      <c r="F79" s="50"/>
      <c r="G79" s="1" t="s">
        <v>61</v>
      </c>
      <c r="N79" s="2" t="s">
        <v>62</v>
      </c>
      <c r="O79" s="64"/>
      <c r="P79" s="64"/>
      <c r="Q79" s="64"/>
      <c r="R79" s="64"/>
      <c r="S79" s="64"/>
      <c r="T79" s="64"/>
      <c r="U79" s="64"/>
      <c r="V79" s="64"/>
      <c r="W79" s="64"/>
      <c r="X79" s="64"/>
      <c r="Y79" s="64"/>
      <c r="Z79" s="64"/>
      <c r="AA79" s="64"/>
      <c r="AB79" s="64"/>
      <c r="AC79" s="64"/>
      <c r="AD79" s="64"/>
      <c r="AE79" s="64"/>
      <c r="AF79" s="1" t="s">
        <v>36</v>
      </c>
    </row>
    <row r="80" spans="2:32" ht="18" customHeight="1" x14ac:dyDescent="0.15"/>
    <row r="81" spans="2:32" ht="18" customHeight="1" x14ac:dyDescent="0.15">
      <c r="B81" s="1" t="s">
        <v>99</v>
      </c>
    </row>
    <row r="82" spans="2:32" ht="9" customHeight="1" x14ac:dyDescent="0.15"/>
    <row r="83" spans="2:32" ht="18" customHeight="1" x14ac:dyDescent="0.15">
      <c r="E83" s="22" t="s">
        <v>65</v>
      </c>
      <c r="F83" s="23"/>
      <c r="G83" s="23"/>
      <c r="H83" s="23"/>
      <c r="I83" s="23"/>
      <c r="J83" s="23"/>
      <c r="K83" s="24"/>
      <c r="L83" s="22" t="s">
        <v>69</v>
      </c>
      <c r="M83" s="23"/>
      <c r="N83" s="23"/>
      <c r="O83" s="23"/>
      <c r="P83" s="23"/>
      <c r="Q83" s="23"/>
      <c r="R83" s="24"/>
      <c r="S83" s="22" t="s">
        <v>68</v>
      </c>
      <c r="T83" s="23"/>
      <c r="U83" s="23"/>
      <c r="V83" s="23"/>
      <c r="W83" s="23"/>
      <c r="X83" s="23"/>
      <c r="Y83" s="24"/>
    </row>
    <row r="84" spans="2:32" ht="18" customHeight="1" x14ac:dyDescent="0.15">
      <c r="E84" s="22" t="s">
        <v>63</v>
      </c>
      <c r="F84" s="23"/>
      <c r="G84" s="23"/>
      <c r="H84" s="23"/>
      <c r="I84" s="23"/>
      <c r="J84" s="23"/>
      <c r="K84" s="24"/>
      <c r="L84" s="16"/>
      <c r="M84" s="6"/>
      <c r="N84" s="28" t="s">
        <v>66</v>
      </c>
      <c r="O84" s="73"/>
      <c r="P84" s="73"/>
      <c r="Q84" s="6" t="s">
        <v>67</v>
      </c>
      <c r="R84" s="7"/>
      <c r="S84" s="21" t="s">
        <v>35</v>
      </c>
      <c r="T84" s="73"/>
      <c r="U84" s="73"/>
      <c r="V84" s="73"/>
      <c r="W84" s="73"/>
      <c r="X84" s="6" t="s">
        <v>39</v>
      </c>
      <c r="Y84" s="7"/>
    </row>
    <row r="85" spans="2:32" ht="18" customHeight="1" x14ac:dyDescent="0.15">
      <c r="E85" s="25" t="s">
        <v>64</v>
      </c>
      <c r="F85" s="26"/>
      <c r="G85" s="26"/>
      <c r="H85" s="26"/>
      <c r="I85" s="26"/>
      <c r="J85" s="26"/>
      <c r="K85" s="27"/>
      <c r="L85" s="22" t="s">
        <v>47</v>
      </c>
      <c r="M85" s="23"/>
      <c r="N85" s="23"/>
      <c r="O85" s="23"/>
      <c r="P85" s="23"/>
      <c r="Q85" s="23"/>
      <c r="R85" s="24"/>
      <c r="S85" s="21" t="s">
        <v>35</v>
      </c>
      <c r="T85" s="73"/>
      <c r="U85" s="73"/>
      <c r="V85" s="73"/>
      <c r="W85" s="73"/>
      <c r="X85" s="6" t="s">
        <v>39</v>
      </c>
      <c r="Y85" s="7"/>
    </row>
    <row r="86" spans="2:32" ht="18" customHeight="1" x14ac:dyDescent="0.15">
      <c r="E86" s="17"/>
      <c r="K86" s="3"/>
      <c r="L86" s="22" t="s">
        <v>40</v>
      </c>
      <c r="M86" s="23"/>
      <c r="N86" s="23"/>
      <c r="O86" s="23"/>
      <c r="P86" s="23"/>
      <c r="Q86" s="23"/>
      <c r="R86" s="24"/>
      <c r="S86" s="21" t="s">
        <v>35</v>
      </c>
      <c r="T86" s="73"/>
      <c r="U86" s="73"/>
      <c r="V86" s="73"/>
      <c r="W86" s="73"/>
      <c r="X86" s="6" t="s">
        <v>39</v>
      </c>
      <c r="Y86" s="7"/>
    </row>
    <row r="87" spans="2:32" ht="18" customHeight="1" x14ac:dyDescent="0.15">
      <c r="E87" s="17"/>
      <c r="K87" s="3"/>
      <c r="L87" s="22" t="s">
        <v>48</v>
      </c>
      <c r="M87" s="23"/>
      <c r="N87" s="23"/>
      <c r="O87" s="23"/>
      <c r="P87" s="23"/>
      <c r="Q87" s="23"/>
      <c r="R87" s="24"/>
      <c r="S87" s="21" t="s">
        <v>35</v>
      </c>
      <c r="T87" s="73"/>
      <c r="U87" s="73"/>
      <c r="V87" s="73"/>
      <c r="W87" s="73"/>
      <c r="X87" s="6" t="s">
        <v>39</v>
      </c>
      <c r="Y87" s="7"/>
    </row>
    <row r="88" spans="2:32" ht="18" customHeight="1" x14ac:dyDescent="0.15">
      <c r="E88" s="17"/>
      <c r="K88" s="3"/>
      <c r="L88" s="22" t="s">
        <v>50</v>
      </c>
      <c r="M88" s="23"/>
      <c r="N88" s="23"/>
      <c r="O88" s="23"/>
      <c r="P88" s="23"/>
      <c r="Q88" s="23"/>
      <c r="R88" s="24"/>
      <c r="S88" s="21" t="s">
        <v>35</v>
      </c>
      <c r="T88" s="73"/>
      <c r="U88" s="73"/>
      <c r="V88" s="73"/>
      <c r="W88" s="73"/>
      <c r="X88" s="6" t="s">
        <v>39</v>
      </c>
      <c r="Y88" s="7"/>
    </row>
    <row r="89" spans="2:32" ht="18" customHeight="1" x14ac:dyDescent="0.15">
      <c r="E89" s="13"/>
      <c r="F89" s="5"/>
      <c r="G89" s="5"/>
      <c r="H89" s="5"/>
      <c r="I89" s="5"/>
      <c r="J89" s="5"/>
      <c r="K89" s="14"/>
      <c r="L89" s="22" t="s">
        <v>52</v>
      </c>
      <c r="M89" s="23"/>
      <c r="N89" s="23"/>
      <c r="O89" s="23"/>
      <c r="P89" s="23"/>
      <c r="Q89" s="23"/>
      <c r="R89" s="24"/>
      <c r="S89" s="21" t="s">
        <v>35</v>
      </c>
      <c r="T89" s="73"/>
      <c r="U89" s="73"/>
      <c r="V89" s="73"/>
      <c r="W89" s="73"/>
      <c r="X89" s="6" t="s">
        <v>39</v>
      </c>
      <c r="Y89" s="7"/>
    </row>
    <row r="90" spans="2:32" ht="18" customHeight="1" x14ac:dyDescent="0.15">
      <c r="E90" s="22" t="s">
        <v>303</v>
      </c>
      <c r="F90" s="23"/>
      <c r="G90" s="23"/>
      <c r="H90" s="23"/>
      <c r="I90" s="23"/>
      <c r="J90" s="23"/>
      <c r="K90" s="23"/>
      <c r="L90" s="23"/>
      <c r="M90" s="23"/>
      <c r="N90" s="23"/>
      <c r="O90" s="23"/>
      <c r="P90" s="23"/>
      <c r="Q90" s="23"/>
      <c r="R90" s="24"/>
      <c r="S90" s="21" t="s">
        <v>35</v>
      </c>
      <c r="T90" s="65" t="str">
        <f>IF(COUNTBLANK(T84:T89),"未入力あり",T84+T85+T86+T87+T88+T89)</f>
        <v>未入力あり</v>
      </c>
      <c r="U90" s="65"/>
      <c r="V90" s="65"/>
      <c r="W90" s="65"/>
      <c r="X90" s="6" t="s">
        <v>39</v>
      </c>
      <c r="Y90" s="7"/>
    </row>
    <row r="91" spans="2:32" ht="9" customHeight="1" x14ac:dyDescent="0.15"/>
    <row r="92" spans="2:32" ht="18" customHeight="1" x14ac:dyDescent="0.15">
      <c r="B92" s="46" t="s">
        <v>298</v>
      </c>
      <c r="C92" s="6"/>
      <c r="D92" s="6"/>
      <c r="E92" s="6"/>
      <c r="F92" s="6"/>
      <c r="G92" s="6"/>
      <c r="H92" s="6"/>
      <c r="I92" s="6"/>
      <c r="J92" s="6"/>
      <c r="K92" s="6"/>
      <c r="L92" s="6"/>
      <c r="M92" s="6"/>
      <c r="N92" s="6"/>
      <c r="O92" s="6"/>
      <c r="P92" s="6"/>
      <c r="Q92" s="6"/>
      <c r="R92" s="6"/>
      <c r="S92" s="6"/>
      <c r="T92" s="6"/>
      <c r="U92" s="6"/>
      <c r="V92" s="6"/>
      <c r="W92" s="6"/>
      <c r="X92" s="6"/>
      <c r="Y92" s="6"/>
      <c r="Z92" s="6"/>
      <c r="AA92" s="6"/>
      <c r="AB92" s="6"/>
      <c r="AC92" s="6"/>
      <c r="AD92" s="6"/>
      <c r="AE92" s="6"/>
      <c r="AF92" s="7"/>
    </row>
    <row r="93" spans="2:32" ht="9" customHeight="1" x14ac:dyDescent="0.15"/>
    <row r="94" spans="2:32" ht="18" customHeight="1" x14ac:dyDescent="0.15">
      <c r="B94" s="1" t="s">
        <v>70</v>
      </c>
      <c r="T94" s="2" t="s">
        <v>35</v>
      </c>
      <c r="U94" s="54"/>
      <c r="V94" s="54"/>
      <c r="W94" s="54"/>
      <c r="X94" s="54"/>
      <c r="Y94" s="1" t="s">
        <v>39</v>
      </c>
    </row>
    <row r="95" spans="2:32" ht="18" customHeight="1" x14ac:dyDescent="0.15"/>
    <row r="96" spans="2:32" ht="18" customHeight="1" x14ac:dyDescent="0.15">
      <c r="B96" s="1" t="s">
        <v>71</v>
      </c>
      <c r="T96" s="2" t="s">
        <v>35</v>
      </c>
      <c r="U96" s="87" t="str">
        <f>IF(OR(K98="未入力あり",K102="未入力あり"),"未入力あり",K98+K102)</f>
        <v>未入力あり</v>
      </c>
      <c r="V96" s="87"/>
      <c r="W96" s="87"/>
      <c r="X96" s="87"/>
      <c r="Y96" s="1" t="s">
        <v>304</v>
      </c>
    </row>
    <row r="97" spans="2:32" ht="9" customHeight="1" x14ac:dyDescent="0.15"/>
    <row r="98" spans="2:32" ht="18" customHeight="1" x14ac:dyDescent="0.15">
      <c r="D98" s="1" t="s">
        <v>72</v>
      </c>
      <c r="J98" s="2" t="s">
        <v>35</v>
      </c>
      <c r="K98" s="87" t="str">
        <f>IF(OR(N100="",Y100=""),"未入力あり",N100+Y100)</f>
        <v>未入力あり</v>
      </c>
      <c r="L98" s="87"/>
      <c r="M98" s="87"/>
      <c r="N98" s="87"/>
      <c r="O98" s="1" t="s">
        <v>39</v>
      </c>
      <c r="R98" s="2" t="s">
        <v>77</v>
      </c>
      <c r="S98" s="29" t="s">
        <v>74</v>
      </c>
      <c r="T98" s="15" t="s">
        <v>75</v>
      </c>
      <c r="U98" s="29" t="s">
        <v>76</v>
      </c>
      <c r="V98" s="48" t="s">
        <v>306</v>
      </c>
    </row>
    <row r="99" spans="2:32" ht="9" customHeight="1" x14ac:dyDescent="0.15"/>
    <row r="100" spans="2:32" ht="18" customHeight="1" x14ac:dyDescent="0.15">
      <c r="F100" s="1" t="s">
        <v>214</v>
      </c>
      <c r="I100" s="29" t="s">
        <v>74</v>
      </c>
      <c r="M100" s="2" t="s">
        <v>83</v>
      </c>
      <c r="N100" s="54"/>
      <c r="O100" s="54"/>
      <c r="P100" s="54"/>
      <c r="Q100" s="54"/>
      <c r="R100" s="1" t="s">
        <v>79</v>
      </c>
      <c r="T100" s="29" t="s">
        <v>76</v>
      </c>
      <c r="X100" s="2" t="s">
        <v>92</v>
      </c>
      <c r="Y100" s="54"/>
      <c r="Z100" s="54"/>
      <c r="AA100" s="54"/>
      <c r="AB100" s="54"/>
      <c r="AC100" s="1" t="s">
        <v>39</v>
      </c>
    </row>
    <row r="101" spans="2:32" ht="9" customHeight="1" x14ac:dyDescent="0.15"/>
    <row r="102" spans="2:32" ht="18" customHeight="1" x14ac:dyDescent="0.15">
      <c r="D102" s="1" t="s">
        <v>73</v>
      </c>
      <c r="J102" s="2" t="s">
        <v>35</v>
      </c>
      <c r="K102" s="87" t="str">
        <f>IF(OR(L106="未入力あり",L107="未入力あり"),"未入力あり",L106+L107)</f>
        <v>未入力あり</v>
      </c>
      <c r="L102" s="87"/>
      <c r="M102" s="87"/>
      <c r="N102" s="87"/>
      <c r="O102" s="1" t="s">
        <v>39</v>
      </c>
      <c r="R102" s="2" t="s">
        <v>77</v>
      </c>
      <c r="S102" s="29" t="s">
        <v>84</v>
      </c>
      <c r="T102" s="15" t="s">
        <v>75</v>
      </c>
      <c r="U102" s="29" t="s">
        <v>78</v>
      </c>
      <c r="V102" s="48" t="s">
        <v>306</v>
      </c>
    </row>
    <row r="103" spans="2:32" ht="9" customHeight="1" x14ac:dyDescent="0.15"/>
    <row r="104" spans="2:32" ht="18" customHeight="1" x14ac:dyDescent="0.15">
      <c r="D104" s="66" t="s">
        <v>82</v>
      </c>
      <c r="E104" s="67"/>
      <c r="F104" s="67"/>
      <c r="G104" s="67"/>
      <c r="H104" s="67"/>
      <c r="I104" s="68"/>
      <c r="J104" s="66" t="s">
        <v>307</v>
      </c>
      <c r="K104" s="67"/>
      <c r="L104" s="67"/>
      <c r="M104" s="67"/>
      <c r="N104" s="67"/>
      <c r="O104" s="67"/>
      <c r="P104" s="67"/>
      <c r="Q104" s="68"/>
      <c r="R104" s="22" t="s">
        <v>86</v>
      </c>
      <c r="S104" s="23"/>
      <c r="T104" s="23"/>
      <c r="U104" s="23"/>
      <c r="V104" s="23"/>
      <c r="W104" s="23"/>
      <c r="X104" s="23"/>
      <c r="Y104" s="23"/>
      <c r="Z104" s="23"/>
      <c r="AA104" s="23"/>
      <c r="AB104" s="23"/>
      <c r="AC104" s="23"/>
      <c r="AD104" s="23"/>
      <c r="AE104" s="23"/>
      <c r="AF104" s="24"/>
    </row>
    <row r="105" spans="2:32" ht="18" customHeight="1" x14ac:dyDescent="0.15">
      <c r="D105" s="69"/>
      <c r="E105" s="70"/>
      <c r="F105" s="70"/>
      <c r="G105" s="70"/>
      <c r="H105" s="70"/>
      <c r="I105" s="71"/>
      <c r="J105" s="69"/>
      <c r="K105" s="70"/>
      <c r="L105" s="70"/>
      <c r="M105" s="70"/>
      <c r="N105" s="70"/>
      <c r="O105" s="70"/>
      <c r="P105" s="70"/>
      <c r="Q105" s="71"/>
      <c r="R105" s="23" t="s">
        <v>87</v>
      </c>
      <c r="S105" s="23"/>
      <c r="T105" s="23"/>
      <c r="U105" s="23"/>
      <c r="V105" s="24"/>
      <c r="W105" s="23" t="s">
        <v>88</v>
      </c>
      <c r="X105" s="23"/>
      <c r="Y105" s="23"/>
      <c r="Z105" s="23"/>
      <c r="AA105" s="24"/>
      <c r="AB105" s="23" t="s">
        <v>89</v>
      </c>
      <c r="AC105" s="23"/>
      <c r="AD105" s="23"/>
      <c r="AE105" s="23"/>
      <c r="AF105" s="24"/>
    </row>
    <row r="106" spans="2:32" ht="18" customHeight="1" x14ac:dyDescent="0.15">
      <c r="D106" s="16" t="s">
        <v>80</v>
      </c>
      <c r="E106" s="6"/>
      <c r="F106" s="6"/>
      <c r="G106" s="6"/>
      <c r="H106" s="6"/>
      <c r="I106" s="7"/>
      <c r="J106" s="30" t="s">
        <v>84</v>
      </c>
      <c r="K106" s="28" t="s">
        <v>35</v>
      </c>
      <c r="L106" s="65" t="str">
        <f>IF(OR(S106="",X106="",AC106=""),"未入力あり",S106+X106+AC106)</f>
        <v>未入力あり</v>
      </c>
      <c r="M106" s="65"/>
      <c r="N106" s="65"/>
      <c r="O106" s="65"/>
      <c r="P106" s="6" t="s">
        <v>39</v>
      </c>
      <c r="Q106" s="7"/>
      <c r="R106" s="21" t="s">
        <v>85</v>
      </c>
      <c r="S106" s="73"/>
      <c r="T106" s="73"/>
      <c r="U106" s="6" t="s">
        <v>39</v>
      </c>
      <c r="V106" s="7"/>
      <c r="W106" s="21" t="s">
        <v>85</v>
      </c>
      <c r="X106" s="73"/>
      <c r="Y106" s="73"/>
      <c r="Z106" s="6" t="s">
        <v>39</v>
      </c>
      <c r="AA106" s="7"/>
      <c r="AB106" s="21" t="s">
        <v>85</v>
      </c>
      <c r="AC106" s="73"/>
      <c r="AD106" s="73"/>
      <c r="AE106" s="6" t="s">
        <v>39</v>
      </c>
      <c r="AF106" s="7"/>
    </row>
    <row r="107" spans="2:32" ht="18" customHeight="1" x14ac:dyDescent="0.15">
      <c r="D107" s="16" t="s">
        <v>81</v>
      </c>
      <c r="E107" s="6"/>
      <c r="F107" s="6"/>
      <c r="G107" s="6"/>
      <c r="H107" s="6"/>
      <c r="I107" s="7"/>
      <c r="J107" s="30" t="s">
        <v>78</v>
      </c>
      <c r="K107" s="28" t="s">
        <v>35</v>
      </c>
      <c r="L107" s="65" t="str">
        <f>IF(OR(S107="",X107="",AC107=""),"未入力あり",S107+X107+AC107)</f>
        <v>未入力あり</v>
      </c>
      <c r="M107" s="65"/>
      <c r="N107" s="65"/>
      <c r="O107" s="65"/>
      <c r="P107" s="6" t="s">
        <v>39</v>
      </c>
      <c r="Q107" s="7"/>
      <c r="R107" s="21" t="s">
        <v>85</v>
      </c>
      <c r="S107" s="73"/>
      <c r="T107" s="73"/>
      <c r="U107" s="6" t="s">
        <v>39</v>
      </c>
      <c r="V107" s="7"/>
      <c r="W107" s="21" t="s">
        <v>85</v>
      </c>
      <c r="X107" s="73"/>
      <c r="Y107" s="73"/>
      <c r="Z107" s="6" t="s">
        <v>39</v>
      </c>
      <c r="AA107" s="7"/>
      <c r="AB107" s="21" t="s">
        <v>85</v>
      </c>
      <c r="AC107" s="73"/>
      <c r="AD107" s="73"/>
      <c r="AE107" s="6" t="s">
        <v>39</v>
      </c>
      <c r="AF107" s="7"/>
    </row>
    <row r="108" spans="2:32" ht="18" customHeight="1" x14ac:dyDescent="0.15"/>
    <row r="109" spans="2:32" ht="18" customHeight="1" x14ac:dyDescent="0.15">
      <c r="B109" s="1" t="s">
        <v>90</v>
      </c>
      <c r="T109" s="2" t="s">
        <v>35</v>
      </c>
      <c r="U109" s="54"/>
      <c r="V109" s="54"/>
      <c r="W109" s="54"/>
      <c r="X109" s="54"/>
      <c r="Y109" s="1" t="s">
        <v>39</v>
      </c>
    </row>
    <row r="110" spans="2:32" ht="36" customHeight="1" x14ac:dyDescent="0.15"/>
    <row r="111" spans="2:32" ht="18" customHeight="1" x14ac:dyDescent="0.15">
      <c r="B111" s="46" t="s">
        <v>91</v>
      </c>
      <c r="C111" s="6"/>
      <c r="D111" s="6"/>
      <c r="E111" s="6"/>
      <c r="F111" s="6"/>
      <c r="G111" s="6"/>
      <c r="H111" s="6"/>
      <c r="I111" s="6"/>
      <c r="J111" s="6"/>
      <c r="K111" s="6"/>
      <c r="L111" s="6"/>
      <c r="M111" s="6"/>
      <c r="N111" s="6"/>
      <c r="O111" s="6"/>
      <c r="P111" s="6"/>
      <c r="Q111" s="6"/>
      <c r="R111" s="6"/>
      <c r="S111" s="6"/>
      <c r="T111" s="6"/>
      <c r="U111" s="6"/>
      <c r="V111" s="6"/>
      <c r="W111" s="6"/>
      <c r="X111" s="6"/>
      <c r="Y111" s="6"/>
      <c r="Z111" s="6"/>
      <c r="AA111" s="6"/>
      <c r="AB111" s="6"/>
      <c r="AC111" s="6"/>
      <c r="AD111" s="6"/>
      <c r="AE111" s="6"/>
      <c r="AF111" s="7"/>
    </row>
    <row r="112" spans="2:32" ht="9" customHeight="1" x14ac:dyDescent="0.15"/>
    <row r="113" spans="2:32" ht="18" customHeight="1" x14ac:dyDescent="0.15">
      <c r="D113" s="18" t="s">
        <v>93</v>
      </c>
      <c r="E113" s="11"/>
      <c r="F113" s="11"/>
      <c r="G113" s="11"/>
      <c r="H113" s="11"/>
      <c r="I113" s="11"/>
      <c r="J113" s="11"/>
      <c r="K113" s="11"/>
      <c r="L113" s="11"/>
      <c r="M113" s="11"/>
      <c r="N113" s="11"/>
      <c r="O113" s="11"/>
      <c r="P113" s="11"/>
      <c r="Q113" s="11"/>
      <c r="R113" s="11"/>
      <c r="S113" s="11"/>
      <c r="T113" s="11"/>
      <c r="U113" s="11"/>
      <c r="V113" s="11"/>
      <c r="W113" s="11"/>
      <c r="X113" s="11"/>
      <c r="Y113" s="11"/>
      <c r="Z113" s="11"/>
      <c r="AA113" s="11"/>
      <c r="AB113" s="11"/>
      <c r="AC113" s="11"/>
      <c r="AD113" s="11"/>
      <c r="AE113" s="11"/>
      <c r="AF113" s="12"/>
    </row>
    <row r="114" spans="2:32" ht="18" customHeight="1" x14ac:dyDescent="0.15">
      <c r="D114" s="19" t="s">
        <v>95</v>
      </c>
      <c r="AF114" s="3"/>
    </row>
    <row r="115" spans="2:32" ht="18" customHeight="1" x14ac:dyDescent="0.15">
      <c r="D115" s="19" t="s">
        <v>96</v>
      </c>
      <c r="AF115" s="3"/>
    </row>
    <row r="116" spans="2:32" ht="18" customHeight="1" thickBot="1" x14ac:dyDescent="0.2">
      <c r="D116" s="17"/>
      <c r="AF116" s="3"/>
    </row>
    <row r="117" spans="2:32" ht="18" customHeight="1" thickTop="1" x14ac:dyDescent="0.15">
      <c r="D117" s="19" t="s">
        <v>94</v>
      </c>
      <c r="T117" s="31" t="s">
        <v>97</v>
      </c>
      <c r="U117" s="32"/>
      <c r="V117" s="32"/>
      <c r="W117" s="32"/>
      <c r="X117" s="32"/>
      <c r="Y117" s="32"/>
      <c r="Z117" s="32"/>
      <c r="AA117" s="32"/>
      <c r="AB117" s="32"/>
      <c r="AC117" s="33"/>
      <c r="AF117" s="3"/>
    </row>
    <row r="118" spans="2:32" ht="18" customHeight="1" thickBot="1" x14ac:dyDescent="0.2">
      <c r="D118" s="19" t="s">
        <v>299</v>
      </c>
      <c r="T118" s="34" t="s">
        <v>98</v>
      </c>
      <c r="U118" s="35"/>
      <c r="V118" s="35"/>
      <c r="W118" s="35"/>
      <c r="X118" s="35"/>
      <c r="Y118" s="35"/>
      <c r="Z118" s="35"/>
      <c r="AA118" s="35"/>
      <c r="AB118" s="35"/>
      <c r="AC118" s="36"/>
      <c r="AF118" s="3"/>
    </row>
    <row r="119" spans="2:32" ht="18" customHeight="1" thickTop="1" x14ac:dyDescent="0.15">
      <c r="D119" s="19" t="s">
        <v>300</v>
      </c>
      <c r="Q119" s="72"/>
      <c r="R119" s="72"/>
      <c r="S119" s="72"/>
      <c r="AF119" s="3"/>
    </row>
    <row r="120" spans="2:32" ht="18" customHeight="1" x14ac:dyDescent="0.15">
      <c r="D120" s="20" t="s">
        <v>301</v>
      </c>
      <c r="E120" s="5"/>
      <c r="F120" s="5"/>
      <c r="G120" s="5"/>
      <c r="H120" s="5"/>
      <c r="I120" s="5"/>
      <c r="J120" s="5"/>
      <c r="K120" s="5"/>
      <c r="L120" s="5"/>
      <c r="M120" s="5"/>
      <c r="N120" s="5"/>
      <c r="O120" s="5"/>
      <c r="P120" s="5"/>
      <c r="Q120" s="5"/>
      <c r="R120" s="5"/>
      <c r="S120" s="5"/>
      <c r="T120" s="5"/>
      <c r="U120" s="5"/>
      <c r="V120" s="5"/>
      <c r="W120" s="5"/>
      <c r="X120" s="5"/>
      <c r="Y120" s="5"/>
      <c r="Z120" s="5"/>
      <c r="AA120" s="5"/>
      <c r="AB120" s="5"/>
      <c r="AC120" s="5"/>
      <c r="AD120" s="5"/>
      <c r="AE120" s="5"/>
      <c r="AF120" s="14"/>
    </row>
    <row r="121" spans="2:32" ht="9" customHeight="1" x14ac:dyDescent="0.15"/>
    <row r="122" spans="2:32" ht="54" customHeight="1" x14ac:dyDescent="0.15">
      <c r="B122" s="55" t="s">
        <v>106</v>
      </c>
      <c r="C122" s="55"/>
      <c r="D122" s="55"/>
      <c r="E122" s="55"/>
      <c r="F122" s="55"/>
      <c r="G122" s="55"/>
      <c r="H122" s="55"/>
      <c r="I122" s="55"/>
      <c r="J122" s="55"/>
      <c r="K122" s="55"/>
      <c r="L122" s="55"/>
      <c r="M122" s="55"/>
      <c r="N122" s="55"/>
      <c r="O122" s="55"/>
      <c r="P122" s="55"/>
      <c r="Q122" s="55"/>
      <c r="R122" s="55"/>
      <c r="S122" s="55"/>
      <c r="T122" s="55"/>
      <c r="U122" s="55"/>
      <c r="V122" s="55"/>
      <c r="W122" s="55"/>
      <c r="X122" s="55"/>
      <c r="Y122" s="55"/>
      <c r="Z122" s="55"/>
      <c r="AA122" s="55"/>
      <c r="AB122" s="55"/>
      <c r="AC122" s="55"/>
      <c r="AD122" s="55"/>
      <c r="AE122" s="55"/>
      <c r="AF122" s="55"/>
    </row>
    <row r="123" spans="2:32" ht="18" customHeight="1" x14ac:dyDescent="0.15">
      <c r="E123" s="66" t="s">
        <v>100</v>
      </c>
      <c r="F123" s="67"/>
      <c r="G123" s="67"/>
      <c r="H123" s="67"/>
      <c r="I123" s="67"/>
      <c r="J123" s="67"/>
      <c r="K123" s="67"/>
      <c r="L123" s="67"/>
      <c r="M123" s="68"/>
      <c r="N123" s="66" t="s">
        <v>103</v>
      </c>
      <c r="O123" s="67"/>
      <c r="P123" s="67"/>
      <c r="Q123" s="68"/>
      <c r="R123" s="38" t="s">
        <v>104</v>
      </c>
      <c r="S123" s="23"/>
      <c r="T123" s="23"/>
      <c r="U123" s="23"/>
      <c r="V123" s="23"/>
      <c r="W123" s="23"/>
      <c r="X123" s="23"/>
      <c r="Y123" s="23"/>
      <c r="Z123" s="23"/>
      <c r="AA123" s="23"/>
      <c r="AB123" s="23"/>
      <c r="AC123" s="23"/>
      <c r="AD123" s="23"/>
      <c r="AE123" s="24"/>
    </row>
    <row r="124" spans="2:32" ht="18" customHeight="1" x14ac:dyDescent="0.15">
      <c r="E124" s="69"/>
      <c r="F124" s="70"/>
      <c r="G124" s="70"/>
      <c r="H124" s="70"/>
      <c r="I124" s="70"/>
      <c r="J124" s="70"/>
      <c r="K124" s="70"/>
      <c r="L124" s="70"/>
      <c r="M124" s="71"/>
      <c r="N124" s="69"/>
      <c r="O124" s="70"/>
      <c r="P124" s="70"/>
      <c r="Q124" s="71"/>
      <c r="R124" s="39" t="s">
        <v>243</v>
      </c>
      <c r="S124" s="10"/>
      <c r="T124" s="10"/>
      <c r="U124" s="10"/>
      <c r="V124" s="10"/>
      <c r="W124" s="10"/>
      <c r="X124" s="10"/>
      <c r="Y124" s="38" t="s">
        <v>105</v>
      </c>
      <c r="Z124" s="23"/>
      <c r="AA124" s="23"/>
      <c r="AB124" s="23"/>
      <c r="AC124" s="23"/>
      <c r="AD124" s="23"/>
      <c r="AE124" s="24"/>
    </row>
    <row r="125" spans="2:32" ht="9" customHeight="1" x14ac:dyDescent="0.15">
      <c r="E125" s="56" t="s">
        <v>101</v>
      </c>
      <c r="F125" s="57"/>
      <c r="G125" s="57"/>
      <c r="H125" s="57"/>
      <c r="I125" s="57"/>
      <c r="J125" s="57"/>
      <c r="K125" s="57"/>
      <c r="L125" s="57"/>
      <c r="M125" s="58"/>
      <c r="N125" s="4"/>
      <c r="O125" s="11"/>
      <c r="P125" s="11"/>
      <c r="Q125" s="11"/>
      <c r="R125" s="4"/>
      <c r="S125" s="11"/>
      <c r="T125" s="11"/>
      <c r="U125" s="11"/>
      <c r="V125" s="11"/>
      <c r="W125" s="11"/>
      <c r="X125" s="12"/>
      <c r="Y125" s="4"/>
      <c r="Z125" s="11"/>
      <c r="AA125" s="11"/>
      <c r="AB125" s="11"/>
      <c r="AC125" s="11"/>
      <c r="AD125" s="11"/>
      <c r="AE125" s="12"/>
    </row>
    <row r="126" spans="2:32" ht="18" customHeight="1" x14ac:dyDescent="0.15">
      <c r="E126" s="59"/>
      <c r="F126" s="55"/>
      <c r="G126" s="55"/>
      <c r="H126" s="55"/>
      <c r="I126" s="55"/>
      <c r="J126" s="55"/>
      <c r="K126" s="55"/>
      <c r="L126" s="55"/>
      <c r="M126" s="60"/>
      <c r="N126" s="17"/>
      <c r="O126" s="49"/>
      <c r="P126" s="50"/>
      <c r="R126" s="37" t="s">
        <v>35</v>
      </c>
      <c r="S126" s="54"/>
      <c r="T126" s="54"/>
      <c r="U126" s="54"/>
      <c r="V126" s="54"/>
      <c r="W126" s="1" t="s">
        <v>39</v>
      </c>
      <c r="X126" s="3"/>
      <c r="Y126" s="37" t="s">
        <v>35</v>
      </c>
      <c r="Z126" s="54"/>
      <c r="AA126" s="54"/>
      <c r="AB126" s="54"/>
      <c r="AC126" s="54"/>
      <c r="AD126" s="1" t="s">
        <v>39</v>
      </c>
      <c r="AE126" s="3"/>
    </row>
    <row r="127" spans="2:32" ht="9" customHeight="1" x14ac:dyDescent="0.15">
      <c r="E127" s="61"/>
      <c r="F127" s="62"/>
      <c r="G127" s="62"/>
      <c r="H127" s="62"/>
      <c r="I127" s="62"/>
      <c r="J127" s="62"/>
      <c r="K127" s="62"/>
      <c r="L127" s="62"/>
      <c r="M127" s="63"/>
      <c r="N127" s="13"/>
      <c r="O127" s="5"/>
      <c r="P127" s="5"/>
      <c r="Q127" s="5"/>
      <c r="R127" s="13"/>
      <c r="S127" s="5"/>
      <c r="T127" s="5"/>
      <c r="U127" s="5"/>
      <c r="V127" s="5"/>
      <c r="W127" s="5"/>
      <c r="X127" s="14"/>
      <c r="Y127" s="13"/>
      <c r="Z127" s="5"/>
      <c r="AA127" s="5"/>
      <c r="AB127" s="5"/>
      <c r="AC127" s="5"/>
      <c r="AD127" s="5"/>
      <c r="AE127" s="14"/>
    </row>
    <row r="128" spans="2:32" ht="9" customHeight="1" x14ac:dyDescent="0.15">
      <c r="E128" s="56" t="s">
        <v>102</v>
      </c>
      <c r="F128" s="57"/>
      <c r="G128" s="57"/>
      <c r="H128" s="57"/>
      <c r="I128" s="57"/>
      <c r="J128" s="57"/>
      <c r="K128" s="57"/>
      <c r="L128" s="57"/>
      <c r="M128" s="58"/>
      <c r="N128" s="4"/>
      <c r="O128" s="11"/>
      <c r="P128" s="11"/>
      <c r="Q128" s="11"/>
      <c r="R128" s="4"/>
      <c r="S128" s="11"/>
      <c r="T128" s="11"/>
      <c r="U128" s="11"/>
      <c r="V128" s="11"/>
      <c r="W128" s="11"/>
      <c r="X128" s="12"/>
      <c r="Y128" s="4"/>
      <c r="Z128" s="11"/>
      <c r="AA128" s="11"/>
      <c r="AB128" s="11"/>
      <c r="AC128" s="11"/>
      <c r="AD128" s="11"/>
      <c r="AE128" s="12"/>
    </row>
    <row r="129" spans="2:32" ht="18" customHeight="1" x14ac:dyDescent="0.15">
      <c r="E129" s="59"/>
      <c r="F129" s="55"/>
      <c r="G129" s="55"/>
      <c r="H129" s="55"/>
      <c r="I129" s="55"/>
      <c r="J129" s="55"/>
      <c r="K129" s="55"/>
      <c r="L129" s="55"/>
      <c r="M129" s="60"/>
      <c r="N129" s="17"/>
      <c r="O129" s="49"/>
      <c r="P129" s="50"/>
      <c r="R129" s="37" t="s">
        <v>35</v>
      </c>
      <c r="S129" s="54"/>
      <c r="T129" s="54"/>
      <c r="U129" s="54"/>
      <c r="V129" s="54"/>
      <c r="W129" s="1" t="s">
        <v>39</v>
      </c>
      <c r="X129" s="3"/>
      <c r="Y129" s="37" t="s">
        <v>35</v>
      </c>
      <c r="Z129" s="54"/>
      <c r="AA129" s="54"/>
      <c r="AB129" s="54"/>
      <c r="AC129" s="54"/>
      <c r="AD129" s="1" t="s">
        <v>39</v>
      </c>
      <c r="AE129" s="3"/>
    </row>
    <row r="130" spans="2:32" ht="9" customHeight="1" x14ac:dyDescent="0.15">
      <c r="E130" s="61"/>
      <c r="F130" s="62"/>
      <c r="G130" s="62"/>
      <c r="H130" s="62"/>
      <c r="I130" s="62"/>
      <c r="J130" s="62"/>
      <c r="K130" s="62"/>
      <c r="L130" s="62"/>
      <c r="M130" s="63"/>
      <c r="N130" s="13"/>
      <c r="O130" s="5"/>
      <c r="P130" s="5"/>
      <c r="Q130" s="5"/>
      <c r="R130" s="13"/>
      <c r="S130" s="5"/>
      <c r="T130" s="5"/>
      <c r="U130" s="5"/>
      <c r="V130" s="5"/>
      <c r="W130" s="5"/>
      <c r="X130" s="14"/>
      <c r="Y130" s="13"/>
      <c r="Z130" s="5"/>
      <c r="AA130" s="5"/>
      <c r="AB130" s="5"/>
      <c r="AC130" s="5"/>
      <c r="AD130" s="5"/>
      <c r="AE130" s="14"/>
    </row>
    <row r="131" spans="2:32" ht="9" customHeight="1" x14ac:dyDescent="0.15"/>
    <row r="132" spans="2:32" ht="36" customHeight="1" x14ac:dyDescent="0.15">
      <c r="B132" s="55" t="s">
        <v>258</v>
      </c>
      <c r="C132" s="55"/>
      <c r="D132" s="55"/>
      <c r="E132" s="55"/>
      <c r="F132" s="55"/>
      <c r="G132" s="55"/>
      <c r="H132" s="55"/>
      <c r="I132" s="55"/>
      <c r="J132" s="55"/>
      <c r="K132" s="55"/>
      <c r="L132" s="55"/>
      <c r="M132" s="55"/>
      <c r="N132" s="55"/>
      <c r="O132" s="55"/>
      <c r="P132" s="55"/>
      <c r="Q132" s="55"/>
      <c r="R132" s="55"/>
      <c r="S132" s="55"/>
      <c r="T132" s="55"/>
      <c r="U132" s="55"/>
      <c r="V132" s="55"/>
      <c r="W132" s="55"/>
      <c r="X132" s="55"/>
      <c r="Y132" s="55"/>
      <c r="Z132" s="55"/>
      <c r="AA132" s="55"/>
      <c r="AB132" s="55"/>
      <c r="AC132" s="55"/>
      <c r="AD132" s="55"/>
      <c r="AE132" s="55"/>
      <c r="AF132" s="55"/>
    </row>
    <row r="133" spans="2:32" ht="18" customHeight="1" x14ac:dyDescent="0.15">
      <c r="E133" s="49"/>
      <c r="F133" s="50"/>
      <c r="G133" s="1" t="s">
        <v>107</v>
      </c>
      <c r="S133" s="2" t="s">
        <v>111</v>
      </c>
      <c r="T133" s="54"/>
      <c r="U133" s="54"/>
      <c r="V133" s="15" t="s">
        <v>112</v>
      </c>
      <c r="W133" s="54"/>
      <c r="X133" s="54"/>
      <c r="Y133" s="1" t="s">
        <v>113</v>
      </c>
    </row>
    <row r="134" spans="2:32" ht="36" customHeight="1" x14ac:dyDescent="0.15">
      <c r="E134" s="49"/>
      <c r="F134" s="50"/>
      <c r="G134" s="1" t="s">
        <v>108</v>
      </c>
      <c r="P134" s="2" t="s">
        <v>109</v>
      </c>
      <c r="Q134" s="64"/>
      <c r="R134" s="64"/>
      <c r="S134" s="64"/>
      <c r="T134" s="64"/>
      <c r="U134" s="64"/>
      <c r="V134" s="64"/>
      <c r="W134" s="64"/>
      <c r="X134" s="64"/>
      <c r="Y134" s="64"/>
      <c r="Z134" s="64"/>
      <c r="AA134" s="64"/>
      <c r="AB134" s="64"/>
      <c r="AC134" s="64"/>
      <c r="AD134" s="64"/>
      <c r="AE134" s="64"/>
      <c r="AF134" s="1" t="s">
        <v>110</v>
      </c>
    </row>
    <row r="135" spans="2:32" ht="36" customHeight="1" x14ac:dyDescent="0.15"/>
    <row r="136" spans="2:32" ht="18" customHeight="1" x14ac:dyDescent="0.15">
      <c r="B136" s="46" t="s">
        <v>260</v>
      </c>
      <c r="C136" s="6"/>
      <c r="D136" s="6"/>
      <c r="E136" s="6"/>
      <c r="F136" s="6"/>
      <c r="G136" s="6"/>
      <c r="H136" s="6"/>
      <c r="I136" s="6"/>
      <c r="J136" s="6"/>
      <c r="K136" s="6"/>
      <c r="L136" s="6"/>
      <c r="M136" s="6"/>
      <c r="N136" s="6"/>
      <c r="O136" s="6"/>
      <c r="P136" s="6"/>
      <c r="Q136" s="6"/>
      <c r="R136" s="6"/>
      <c r="S136" s="6"/>
      <c r="T136" s="6"/>
      <c r="U136" s="6"/>
      <c r="V136" s="6"/>
      <c r="W136" s="6"/>
      <c r="X136" s="6"/>
      <c r="Y136" s="6"/>
      <c r="Z136" s="6"/>
      <c r="AA136" s="6"/>
      <c r="AB136" s="6"/>
      <c r="AC136" s="6"/>
      <c r="AD136" s="6"/>
      <c r="AE136" s="6"/>
      <c r="AF136" s="7"/>
    </row>
    <row r="137" spans="2:32" ht="9" customHeight="1" x14ac:dyDescent="0.15"/>
    <row r="138" spans="2:32" ht="18" customHeight="1" x14ac:dyDescent="0.15">
      <c r="B138" s="1" t="s">
        <v>261</v>
      </c>
    </row>
    <row r="139" spans="2:32" ht="18" customHeight="1" x14ac:dyDescent="0.15">
      <c r="H139" s="2" t="s">
        <v>265</v>
      </c>
      <c r="I139" s="54"/>
      <c r="J139" s="54"/>
      <c r="K139" s="54"/>
      <c r="L139" s="54"/>
      <c r="M139" s="1" t="s">
        <v>114</v>
      </c>
      <c r="Q139" s="2" t="s">
        <v>115</v>
      </c>
      <c r="R139" s="54"/>
      <c r="S139" s="54"/>
      <c r="T139" s="54"/>
      <c r="U139" s="54"/>
      <c r="V139" s="1" t="s">
        <v>114</v>
      </c>
    </row>
    <row r="140" spans="2:32" ht="18" customHeight="1" x14ac:dyDescent="0.15"/>
    <row r="141" spans="2:32" ht="18" customHeight="1" x14ac:dyDescent="0.15">
      <c r="B141" s="1" t="s">
        <v>269</v>
      </c>
    </row>
    <row r="142" spans="2:32" ht="18" customHeight="1" x14ac:dyDescent="0.15">
      <c r="E142" s="49"/>
      <c r="F142" s="50"/>
      <c r="G142" s="1" t="s">
        <v>270</v>
      </c>
      <c r="J142" s="2" t="s">
        <v>272</v>
      </c>
      <c r="K142" s="54"/>
      <c r="L142" s="54"/>
      <c r="M142" s="54"/>
      <c r="N142" s="54"/>
      <c r="O142" s="1" t="s">
        <v>114</v>
      </c>
    </row>
    <row r="143" spans="2:32" ht="18" customHeight="1" x14ac:dyDescent="0.15">
      <c r="E143" s="49"/>
      <c r="F143" s="50"/>
      <c r="G143" s="1" t="s">
        <v>271</v>
      </c>
    </row>
    <row r="144" spans="2:32" ht="36" customHeight="1" x14ac:dyDescent="0.15"/>
    <row r="145" spans="1:32" ht="18" customHeight="1" x14ac:dyDescent="0.15">
      <c r="B145" s="46" t="s">
        <v>264</v>
      </c>
      <c r="C145" s="6"/>
      <c r="D145" s="6"/>
      <c r="E145" s="6"/>
      <c r="F145" s="6"/>
      <c r="G145" s="6"/>
      <c r="H145" s="6"/>
      <c r="I145" s="6"/>
      <c r="J145" s="6"/>
      <c r="K145" s="6"/>
      <c r="L145" s="6"/>
      <c r="M145" s="6"/>
      <c r="N145" s="6"/>
      <c r="O145" s="6"/>
      <c r="P145" s="6"/>
      <c r="Q145" s="6"/>
      <c r="R145" s="6"/>
      <c r="S145" s="6"/>
      <c r="T145" s="6"/>
      <c r="U145" s="6"/>
      <c r="V145" s="6"/>
      <c r="W145" s="6"/>
      <c r="X145" s="6"/>
      <c r="Y145" s="6"/>
      <c r="Z145" s="6"/>
      <c r="AA145" s="6"/>
      <c r="AB145" s="6"/>
      <c r="AC145" s="6"/>
      <c r="AD145" s="6"/>
      <c r="AE145" s="6"/>
      <c r="AF145" s="7"/>
    </row>
    <row r="146" spans="1:32" ht="9" customHeight="1" x14ac:dyDescent="0.15"/>
    <row r="147" spans="1:32" ht="90" customHeight="1" x14ac:dyDescent="0.15">
      <c r="E147" s="16" t="s">
        <v>116</v>
      </c>
      <c r="F147" s="6"/>
      <c r="G147" s="6"/>
      <c r="H147" s="6"/>
      <c r="I147" s="6"/>
      <c r="J147" s="6"/>
      <c r="K147" s="7"/>
      <c r="L147" s="51"/>
      <c r="M147" s="52"/>
      <c r="N147" s="52"/>
      <c r="O147" s="52"/>
      <c r="P147" s="52"/>
      <c r="Q147" s="52"/>
      <c r="R147" s="52"/>
      <c r="S147" s="52"/>
      <c r="T147" s="52"/>
      <c r="U147" s="52"/>
      <c r="V147" s="52"/>
      <c r="W147" s="52"/>
      <c r="X147" s="52"/>
      <c r="Y147" s="52"/>
      <c r="Z147" s="52"/>
      <c r="AA147" s="52"/>
      <c r="AB147" s="52"/>
      <c r="AC147" s="52"/>
      <c r="AD147" s="52"/>
      <c r="AE147" s="53"/>
    </row>
    <row r="148" spans="1:32" ht="90" customHeight="1" x14ac:dyDescent="0.15">
      <c r="E148" s="16" t="s">
        <v>117</v>
      </c>
      <c r="F148" s="6"/>
      <c r="G148" s="6"/>
      <c r="H148" s="6"/>
      <c r="I148" s="6"/>
      <c r="J148" s="6"/>
      <c r="K148" s="7"/>
      <c r="L148" s="51"/>
      <c r="M148" s="52"/>
      <c r="N148" s="52"/>
      <c r="O148" s="52"/>
      <c r="P148" s="52"/>
      <c r="Q148" s="52"/>
      <c r="R148" s="52"/>
      <c r="S148" s="52"/>
      <c r="T148" s="52"/>
      <c r="U148" s="52"/>
      <c r="V148" s="52"/>
      <c r="W148" s="52"/>
      <c r="X148" s="52"/>
      <c r="Y148" s="52"/>
      <c r="Z148" s="52"/>
      <c r="AA148" s="52"/>
      <c r="AB148" s="52"/>
      <c r="AC148" s="52"/>
      <c r="AD148" s="52"/>
      <c r="AE148" s="53"/>
    </row>
    <row r="149" spans="1:32" ht="18" customHeight="1" x14ac:dyDescent="0.15"/>
    <row r="150" spans="1:32" ht="18" customHeight="1" x14ac:dyDescent="0.15">
      <c r="B150" s="40" t="s">
        <v>118</v>
      </c>
      <c r="C150" s="10"/>
      <c r="D150" s="10"/>
      <c r="E150" s="10"/>
      <c r="F150" s="10"/>
      <c r="G150" s="10"/>
      <c r="H150" s="10"/>
      <c r="I150" s="10"/>
      <c r="J150" s="10"/>
      <c r="K150" s="10"/>
      <c r="L150" s="10"/>
      <c r="M150" s="10"/>
      <c r="N150" s="10"/>
      <c r="O150" s="10"/>
      <c r="P150" s="10"/>
      <c r="Q150" s="10"/>
      <c r="R150" s="10"/>
      <c r="S150" s="10"/>
      <c r="T150" s="10"/>
      <c r="U150" s="10"/>
      <c r="V150" s="10"/>
      <c r="W150" s="10"/>
      <c r="X150" s="10"/>
      <c r="Y150" s="10"/>
      <c r="Z150" s="10"/>
      <c r="AA150" s="10"/>
      <c r="AB150" s="10"/>
      <c r="AC150" s="10"/>
      <c r="AD150" s="10"/>
      <c r="AE150" s="10"/>
      <c r="AF150" s="10"/>
    </row>
    <row r="151" spans="1:32" ht="18" customHeight="1" x14ac:dyDescent="0.15">
      <c r="A151" s="42"/>
    </row>
  </sheetData>
  <sheetProtection algorithmName="SHA-512" hashValue="INOTfIuDisElubFVIO8hB2fH6bh6hfmp1KqkQn0mzNE4ugamofOiq0g0HBXjoBya1BgvJ/50pmkJLI72N92uWA==" saltValue="UTquH0+EfiGHbF5fYRl5WQ==" spinCount="100000" sheet="1" objects="1" scenarios="1" selectLockedCells="1"/>
  <mergeCells count="96">
    <mergeCell ref="U94:X94"/>
    <mergeCell ref="E79:F79"/>
    <mergeCell ref="O79:AE79"/>
    <mergeCell ref="T87:W87"/>
    <mergeCell ref="U96:X96"/>
    <mergeCell ref="T90:W90"/>
    <mergeCell ref="T89:W89"/>
    <mergeCell ref="D104:I105"/>
    <mergeCell ref="J104:Q105"/>
    <mergeCell ref="K98:N98"/>
    <mergeCell ref="K102:N102"/>
    <mergeCell ref="N100:Q100"/>
    <mergeCell ref="J58:M58"/>
    <mergeCell ref="K42:L42"/>
    <mergeCell ref="Q42:R42"/>
    <mergeCell ref="Q63:T63"/>
    <mergeCell ref="T88:W88"/>
    <mergeCell ref="O84:P84"/>
    <mergeCell ref="T72:W72"/>
    <mergeCell ref="T84:W84"/>
    <mergeCell ref="T85:W85"/>
    <mergeCell ref="T86:W86"/>
    <mergeCell ref="D52:AF53"/>
    <mergeCell ref="B69:AF69"/>
    <mergeCell ref="J63:M63"/>
    <mergeCell ref="E77:F77"/>
    <mergeCell ref="E78:F78"/>
    <mergeCell ref="J59:M59"/>
    <mergeCell ref="Q59:T59"/>
    <mergeCell ref="J60:M60"/>
    <mergeCell ref="Q60:T60"/>
    <mergeCell ref="J61:M61"/>
    <mergeCell ref="Q61:T61"/>
    <mergeCell ref="J62:M62"/>
    <mergeCell ref="Q62:T62"/>
    <mergeCell ref="E67:H67"/>
    <mergeCell ref="E71:F71"/>
    <mergeCell ref="E73:F73"/>
    <mergeCell ref="E20:F20"/>
    <mergeCell ref="Q41:R41"/>
    <mergeCell ref="E42:F42"/>
    <mergeCell ref="E43:F43"/>
    <mergeCell ref="J43:AE43"/>
    <mergeCell ref="G35:AF36"/>
    <mergeCell ref="G21:AF22"/>
    <mergeCell ref="K12:AE12"/>
    <mergeCell ref="K13:AE13"/>
    <mergeCell ref="E19:F19"/>
    <mergeCell ref="M19:P19"/>
    <mergeCell ref="Q58:T58"/>
    <mergeCell ref="Q47:T47"/>
    <mergeCell ref="Q49:T49"/>
    <mergeCell ref="E21:F21"/>
    <mergeCell ref="E23:F23"/>
    <mergeCell ref="E32:F32"/>
    <mergeCell ref="E33:F33"/>
    <mergeCell ref="E34:F34"/>
    <mergeCell ref="E35:F35"/>
    <mergeCell ref="E37:F37"/>
    <mergeCell ref="E41:F41"/>
    <mergeCell ref="K41:L41"/>
    <mergeCell ref="Y100:AB100"/>
    <mergeCell ref="S107:T107"/>
    <mergeCell ref="X107:Y107"/>
    <mergeCell ref="AC107:AD107"/>
    <mergeCell ref="S106:T106"/>
    <mergeCell ref="X106:Y106"/>
    <mergeCell ref="AC106:AD106"/>
    <mergeCell ref="L106:O106"/>
    <mergeCell ref="L107:O107"/>
    <mergeCell ref="E123:M124"/>
    <mergeCell ref="O126:P126"/>
    <mergeCell ref="O129:P129"/>
    <mergeCell ref="N123:Q124"/>
    <mergeCell ref="Q119:S119"/>
    <mergeCell ref="U109:X109"/>
    <mergeCell ref="S126:V126"/>
    <mergeCell ref="B122:AF122"/>
    <mergeCell ref="Z126:AC126"/>
    <mergeCell ref="S129:V129"/>
    <mergeCell ref="Z129:AC129"/>
    <mergeCell ref="B132:AF132"/>
    <mergeCell ref="E125:M127"/>
    <mergeCell ref="E128:M130"/>
    <mergeCell ref="E133:F133"/>
    <mergeCell ref="E134:F134"/>
    <mergeCell ref="Q134:AE134"/>
    <mergeCell ref="T133:U133"/>
    <mergeCell ref="W133:X133"/>
    <mergeCell ref="E143:F143"/>
    <mergeCell ref="L148:AE148"/>
    <mergeCell ref="I139:L139"/>
    <mergeCell ref="K142:N142"/>
    <mergeCell ref="R139:U139"/>
    <mergeCell ref="L147:AE147"/>
    <mergeCell ref="E142:F142"/>
  </mergeCells>
  <phoneticPr fontId="1" type="Hiragana"/>
  <dataValidations count="4">
    <dataValidation imeMode="on" allowBlank="1" showInputMessage="1" showErrorMessage="1" sqref="J43:AE43 O79:AE79 Q134:AE134 L147:AE148 K12:AE13" xr:uid="{00000000-0002-0000-0000-000000000000}"/>
    <dataValidation type="list" imeMode="on" allowBlank="1" showInputMessage="1" showErrorMessage="1" sqref="E23:F23 E19:F21 E32:F35 E37:F37 E41:F43 K41:L42 Q41:R42 E71:F71 E73:F73 E77:F79 E133:F134 E142:F143" xr:uid="{00000000-0002-0000-0000-000001000000}">
      <formula1>"✓,　,－"</formula1>
    </dataValidation>
    <dataValidation imeMode="off" allowBlank="1" showInputMessage="1" showErrorMessage="1" sqref="Q47:T47 J58:M62 M19:P19 W133:X133 Q58:T62 E67:H67 T72:W72 O84:P84 T84:W89 U94:X94 N100:Q100 R139:U139 Y100:AB100 K142:N142 I139:L139 S106:T107 X106:Y107 AC106:AD107 U109:X109 S126:V126 Z126:AC126 S129:V129 Z129:AC129 T133:U133 Q49:T49" xr:uid="{00000000-0002-0000-0000-000002000000}"/>
    <dataValidation type="list" imeMode="on" allowBlank="1" showInputMessage="1" showErrorMessage="1" sqref="O126:P126 O129:P129" xr:uid="{00000000-0002-0000-0000-000003000000}">
      <formula1>"有,無,　,－"</formula1>
    </dataValidation>
  </dataValidations>
  <printOptions horizontalCentered="1"/>
  <pageMargins left="0.39370078740157483" right="0.39370078740157483" top="0.59055118110236227" bottom="0.59055118110236227" header="0.27559055118110237" footer="0.27559055118110237"/>
  <pageSetup paperSize="9" fitToHeight="0" orientation="portrait" r:id="rId1"/>
  <headerFooter>
    <oddFooter>&amp;C- &amp;P/&amp;N -</oddFooter>
  </headerFooter>
  <rowBreaks count="3" manualBreakCount="3">
    <brk id="44" max="32" man="1"/>
    <brk id="91" max="32" man="1"/>
    <brk id="135" max="32"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L87"/>
  <sheetViews>
    <sheetView workbookViewId="0"/>
  </sheetViews>
  <sheetFormatPr defaultRowHeight="13.5" x14ac:dyDescent="0.15"/>
  <cols>
    <col min="1" max="9" width="9" style="45"/>
    <col min="10" max="16384" width="9" style="44"/>
  </cols>
  <sheetData>
    <row r="1" spans="1:11" x14ac:dyDescent="0.15">
      <c r="A1" s="43" t="s">
        <v>0</v>
      </c>
      <c r="B1" s="43"/>
      <c r="C1" s="43" t="s">
        <v>1</v>
      </c>
      <c r="D1" s="43"/>
      <c r="E1" s="43" t="s">
        <v>2</v>
      </c>
      <c r="F1" s="43"/>
      <c r="G1" s="43" t="s">
        <v>3</v>
      </c>
      <c r="H1" s="43"/>
      <c r="I1" s="43" t="s">
        <v>4</v>
      </c>
      <c r="J1" s="44" t="s">
        <v>171</v>
      </c>
      <c r="K1" s="44" t="s">
        <v>172</v>
      </c>
    </row>
    <row r="2" spans="1:11" x14ac:dyDescent="0.15">
      <c r="A2" s="43" t="s">
        <v>287</v>
      </c>
      <c r="B2" s="43"/>
      <c r="C2" s="43"/>
      <c r="D2" s="43"/>
      <c r="E2" s="43"/>
      <c r="F2" s="43"/>
      <c r="G2" s="43"/>
      <c r="H2" s="43" t="s">
        <v>305</v>
      </c>
      <c r="I2" s="43"/>
    </row>
    <row r="3" spans="1:11" x14ac:dyDescent="0.15">
      <c r="A3" s="43" t="s">
        <v>194</v>
      </c>
      <c r="B3" s="43"/>
      <c r="C3" s="43"/>
      <c r="D3" s="43"/>
      <c r="E3" s="43"/>
      <c r="F3" s="43"/>
      <c r="G3" s="43"/>
      <c r="H3" s="43" t="s">
        <v>5</v>
      </c>
      <c r="I3" s="43"/>
      <c r="J3" s="44" t="s">
        <v>119</v>
      </c>
      <c r="K3" s="44" t="str">
        <f>IF(入力!$K$12="","",入力!$K$12)</f>
        <v/>
      </c>
    </row>
    <row r="4" spans="1:11" x14ac:dyDescent="0.15">
      <c r="A4" s="43" t="s">
        <v>195</v>
      </c>
      <c r="B4" s="43"/>
      <c r="C4" s="43"/>
      <c r="D4" s="43"/>
      <c r="E4" s="43"/>
      <c r="F4" s="43"/>
      <c r="G4" s="43"/>
      <c r="H4" s="43" t="s">
        <v>5</v>
      </c>
      <c r="I4" s="43"/>
      <c r="J4" s="44" t="s">
        <v>120</v>
      </c>
      <c r="K4" s="44" t="str">
        <f>IF(入力!$K$13="","",入力!$K$13)</f>
        <v/>
      </c>
    </row>
    <row r="5" spans="1:11" x14ac:dyDescent="0.15">
      <c r="A5" s="43" t="s">
        <v>196</v>
      </c>
      <c r="B5" s="43" t="s">
        <v>197</v>
      </c>
      <c r="C5" s="43"/>
      <c r="D5" s="43"/>
      <c r="E5" s="43"/>
      <c r="F5" s="43"/>
      <c r="G5" s="43" t="s">
        <v>176</v>
      </c>
      <c r="H5" s="43"/>
      <c r="I5" s="43"/>
      <c r="J5" s="44" t="s">
        <v>121</v>
      </c>
      <c r="K5" s="44">
        <f>IF(入力!$E$19="✓",1,IF(OR(入力!$E$19="",入力!$E$19="　"),0,入力!$E$19))</f>
        <v>0</v>
      </c>
    </row>
    <row r="6" spans="1:11" x14ac:dyDescent="0.15">
      <c r="A6" s="43"/>
      <c r="B6" s="43"/>
      <c r="C6" s="43"/>
      <c r="D6" s="43"/>
      <c r="E6" s="43"/>
      <c r="F6" s="43"/>
      <c r="G6" s="43" t="s">
        <v>177</v>
      </c>
      <c r="H6" s="43"/>
      <c r="I6" s="43"/>
      <c r="J6" s="44" t="s">
        <v>123</v>
      </c>
      <c r="K6" s="44">
        <f>IF(入力!$E$20="✓",1,IF(OR(入力!$E$20="",入力!$E$20="　"),0,入力!$E$20))</f>
        <v>0</v>
      </c>
    </row>
    <row r="7" spans="1:11" x14ac:dyDescent="0.15">
      <c r="A7" s="43"/>
      <c r="B7" s="43"/>
      <c r="C7" s="43"/>
      <c r="D7" s="43"/>
      <c r="E7" s="43"/>
      <c r="F7" s="43"/>
      <c r="G7" s="43" t="s">
        <v>204</v>
      </c>
      <c r="H7" s="43"/>
      <c r="I7" s="43"/>
      <c r="J7" s="44" t="s">
        <v>124</v>
      </c>
      <c r="K7" s="44">
        <f>IF(入力!$E$21="✓",1,IF(OR(入力!$E$21="",入力!$E$21="　"),0,入力!$E$21))</f>
        <v>0</v>
      </c>
    </row>
    <row r="8" spans="1:11" x14ac:dyDescent="0.15">
      <c r="A8" s="43"/>
      <c r="B8" s="43"/>
      <c r="C8" s="43"/>
      <c r="D8" s="43"/>
      <c r="E8" s="43"/>
      <c r="F8" s="43"/>
      <c r="G8" s="43" t="s">
        <v>178</v>
      </c>
      <c r="H8" s="43"/>
      <c r="I8" s="43"/>
      <c r="J8" s="44" t="s">
        <v>125</v>
      </c>
      <c r="K8" s="44">
        <f>IF(入力!$E$23="✓",1,IF(OR(入力!$E$23="",入力!$E$23="　"),0,入力!$E$23))</f>
        <v>0</v>
      </c>
    </row>
    <row r="9" spans="1:11" x14ac:dyDescent="0.15">
      <c r="A9" s="43"/>
      <c r="B9" s="43"/>
      <c r="C9" s="43" t="s">
        <v>223</v>
      </c>
      <c r="D9" s="43"/>
      <c r="E9" s="43"/>
      <c r="F9" s="43"/>
      <c r="G9" s="43"/>
      <c r="H9" s="43" t="s">
        <v>5</v>
      </c>
      <c r="I9" s="43"/>
      <c r="J9" s="44" t="s">
        <v>122</v>
      </c>
      <c r="K9" s="44" t="str">
        <f>IF(入力!$M$19="","",入力!$M$19)</f>
        <v/>
      </c>
    </row>
    <row r="10" spans="1:11" x14ac:dyDescent="0.15">
      <c r="A10" s="43"/>
      <c r="B10" s="43" t="s">
        <v>198</v>
      </c>
      <c r="C10" s="43"/>
      <c r="D10" s="43"/>
      <c r="E10" s="43"/>
      <c r="F10" s="43"/>
      <c r="G10" s="43" t="s">
        <v>179</v>
      </c>
      <c r="H10" s="43"/>
      <c r="I10" s="43"/>
      <c r="J10" s="44" t="s">
        <v>126</v>
      </c>
      <c r="K10" s="44">
        <f>IF(入力!$E$32="✓",1,IF(OR(入力!$E$32="",入力!$E$32="　"),0,入力!$E$32))</f>
        <v>0</v>
      </c>
    </row>
    <row r="11" spans="1:11" x14ac:dyDescent="0.15">
      <c r="A11" s="43"/>
      <c r="B11" s="43"/>
      <c r="C11" s="43"/>
      <c r="D11" s="43"/>
      <c r="E11" s="43"/>
      <c r="F11" s="43"/>
      <c r="G11" s="43" t="s">
        <v>180</v>
      </c>
      <c r="H11" s="43"/>
      <c r="I11" s="43"/>
      <c r="J11" s="44" t="s">
        <v>127</v>
      </c>
      <c r="K11" s="44">
        <f>IF(入力!$E$33="✓",1,IF(OR(入力!$E$33="",入力!$E$33="　"),0,入力!$E$33))</f>
        <v>0</v>
      </c>
    </row>
    <row r="12" spans="1:11" x14ac:dyDescent="0.15">
      <c r="A12" s="43"/>
      <c r="B12" s="43"/>
      <c r="C12" s="43"/>
      <c r="D12" s="43"/>
      <c r="E12" s="43"/>
      <c r="F12" s="43"/>
      <c r="G12" s="43" t="s">
        <v>177</v>
      </c>
      <c r="H12" s="43"/>
      <c r="I12" s="43"/>
      <c r="J12" s="44" t="s">
        <v>128</v>
      </c>
      <c r="K12" s="44">
        <f>IF(入力!$E$34="✓",1,IF(OR(入力!$E$34="",入力!$E$34="　"),0,入力!$E$34))</f>
        <v>0</v>
      </c>
    </row>
    <row r="13" spans="1:11" x14ac:dyDescent="0.15">
      <c r="A13" s="43"/>
      <c r="B13" s="43"/>
      <c r="C13" s="43"/>
      <c r="D13" s="43"/>
      <c r="E13" s="43"/>
      <c r="F13" s="43"/>
      <c r="G13" s="43" t="s">
        <v>203</v>
      </c>
      <c r="H13" s="43"/>
      <c r="I13" s="43"/>
      <c r="J13" s="44" t="s">
        <v>129</v>
      </c>
      <c r="K13" s="44">
        <f>IF(入力!$E$35="✓",1,IF(OR(入力!$E$35="",入力!$E$35="　"),0,入力!$E$35))</f>
        <v>0</v>
      </c>
    </row>
    <row r="14" spans="1:11" x14ac:dyDescent="0.15">
      <c r="A14" s="43"/>
      <c r="B14" s="43"/>
      <c r="C14" s="43"/>
      <c r="D14" s="43"/>
      <c r="E14" s="43"/>
      <c r="F14" s="43"/>
      <c r="G14" s="43" t="s">
        <v>181</v>
      </c>
      <c r="H14" s="43"/>
      <c r="I14" s="43"/>
      <c r="J14" s="44" t="s">
        <v>130</v>
      </c>
      <c r="K14" s="44">
        <f>IF(入力!$E$37="✓",1,IF(OR(入力!$E$37="",入力!$E$37="　"),0,入力!$E$37))</f>
        <v>0</v>
      </c>
    </row>
    <row r="15" spans="1:11" x14ac:dyDescent="0.15">
      <c r="A15" s="43"/>
      <c r="B15" s="43" t="s">
        <v>199</v>
      </c>
      <c r="C15" s="43"/>
      <c r="D15" s="43"/>
      <c r="E15" s="43"/>
      <c r="F15" s="43"/>
      <c r="G15" s="43" t="s">
        <v>182</v>
      </c>
      <c r="H15" s="43"/>
      <c r="I15" s="43"/>
      <c r="J15" s="44" t="s">
        <v>131</v>
      </c>
      <c r="K15" s="44">
        <f>IF(入力!$E$41="✓",1,IF(OR(入力!$E$41="",入力!$E$41="　"),0,入力!$E$41))</f>
        <v>0</v>
      </c>
    </row>
    <row r="16" spans="1:11" x14ac:dyDescent="0.15">
      <c r="A16" s="43"/>
      <c r="B16" s="43"/>
      <c r="C16" s="43"/>
      <c r="D16" s="43"/>
      <c r="E16" s="43"/>
      <c r="F16" s="43"/>
      <c r="G16" s="43" t="s">
        <v>183</v>
      </c>
      <c r="H16" s="43"/>
      <c r="I16" s="43"/>
      <c r="J16" s="44" t="s">
        <v>132</v>
      </c>
      <c r="K16" s="44">
        <f>IF(入力!$K$41="✓",1,IF(OR(入力!$K$41="",入力!$K$41="　"),0,入力!$K$41))</f>
        <v>0</v>
      </c>
    </row>
    <row r="17" spans="1:12" x14ac:dyDescent="0.15">
      <c r="A17" s="43"/>
      <c r="B17" s="43"/>
      <c r="C17" s="43"/>
      <c r="D17" s="43"/>
      <c r="E17" s="43"/>
      <c r="F17" s="43"/>
      <c r="G17" s="43" t="s">
        <v>184</v>
      </c>
      <c r="H17" s="43"/>
      <c r="I17" s="43"/>
      <c r="J17" s="44" t="s">
        <v>133</v>
      </c>
      <c r="K17" s="44">
        <f>IF(入力!$Q$41="✓",1,IF(OR(入力!$Q$41="",入力!$Q$41="　"),0,入力!$Q$41))</f>
        <v>0</v>
      </c>
    </row>
    <row r="18" spans="1:12" x14ac:dyDescent="0.15">
      <c r="A18" s="43"/>
      <c r="B18" s="43"/>
      <c r="C18" s="43"/>
      <c r="D18" s="43"/>
      <c r="E18" s="43"/>
      <c r="F18" s="43"/>
      <c r="G18" s="43" t="s">
        <v>185</v>
      </c>
      <c r="H18" s="43"/>
      <c r="I18" s="43"/>
      <c r="J18" s="44" t="s">
        <v>134</v>
      </c>
      <c r="K18" s="44">
        <f>IF(入力!$E$42="✓",1,IF(OR(入力!$E$42="",入力!$E$42="　"),0,入力!$E$42))</f>
        <v>0</v>
      </c>
    </row>
    <row r="19" spans="1:12" x14ac:dyDescent="0.15">
      <c r="A19" s="43"/>
      <c r="B19" s="43"/>
      <c r="C19" s="43"/>
      <c r="D19" s="43"/>
      <c r="E19" s="43"/>
      <c r="F19" s="43"/>
      <c r="G19" s="43" t="s">
        <v>186</v>
      </c>
      <c r="H19" s="43"/>
      <c r="I19" s="43"/>
      <c r="J19" s="44" t="s">
        <v>135</v>
      </c>
      <c r="K19" s="44">
        <f>IF(入力!$K$42="✓",1,IF(OR(入力!$K$42="",入力!$K$42="　"),0,入力!$K$42))</f>
        <v>0</v>
      </c>
    </row>
    <row r="20" spans="1:12" x14ac:dyDescent="0.15">
      <c r="A20" s="43"/>
      <c r="B20" s="43"/>
      <c r="C20" s="43"/>
      <c r="D20" s="43"/>
      <c r="E20" s="43"/>
      <c r="F20" s="43"/>
      <c r="G20" s="43" t="s">
        <v>187</v>
      </c>
      <c r="H20" s="43"/>
      <c r="I20" s="43"/>
      <c r="J20" s="44" t="s">
        <v>136</v>
      </c>
      <c r="K20" s="44">
        <f>IF(入力!$Q$42="✓",1,IF(OR(入力!$Q$42="",入力!$Q$42="　"),0,入力!$Q$42))</f>
        <v>0</v>
      </c>
    </row>
    <row r="21" spans="1:12" x14ac:dyDescent="0.15">
      <c r="A21" s="43"/>
      <c r="B21" s="43"/>
      <c r="C21" s="43"/>
      <c r="D21" s="43"/>
      <c r="E21" s="43"/>
      <c r="F21" s="43"/>
      <c r="G21" s="43" t="s">
        <v>202</v>
      </c>
      <c r="H21" s="43"/>
      <c r="I21" s="43"/>
      <c r="J21" s="44" t="s">
        <v>137</v>
      </c>
      <c r="K21" s="44">
        <f>IF(入力!$E$43="✓",1,IF(OR(入力!$E$43="",入力!$E$43="　"),0,入力!$E$43))</f>
        <v>0</v>
      </c>
    </row>
    <row r="22" spans="1:12" x14ac:dyDescent="0.15">
      <c r="A22" s="43"/>
      <c r="B22" s="43"/>
      <c r="C22" s="43" t="s">
        <v>201</v>
      </c>
      <c r="D22" s="43"/>
      <c r="E22" s="43"/>
      <c r="F22" s="43"/>
      <c r="G22" s="43"/>
      <c r="H22" s="43" t="s">
        <v>5</v>
      </c>
      <c r="I22" s="43"/>
      <c r="J22" s="44" t="s">
        <v>138</v>
      </c>
      <c r="K22" s="44" t="str">
        <f>IF(入力!$J$43="","",入力!$J$43)</f>
        <v/>
      </c>
    </row>
    <row r="23" spans="1:12" x14ac:dyDescent="0.15">
      <c r="A23" s="43" t="s">
        <v>200</v>
      </c>
      <c r="B23" s="43" t="s">
        <v>173</v>
      </c>
      <c r="C23" s="43"/>
      <c r="D23" s="43"/>
      <c r="E23" s="43"/>
      <c r="F23" s="43"/>
      <c r="G23" s="43"/>
      <c r="H23" s="43" t="s">
        <v>5</v>
      </c>
      <c r="I23" s="43"/>
      <c r="J23" s="44" t="s">
        <v>139</v>
      </c>
      <c r="K23" s="44" t="str">
        <f>IF(入力!$Q$47="","",入力!$Q$47)</f>
        <v/>
      </c>
    </row>
    <row r="24" spans="1:12" x14ac:dyDescent="0.15">
      <c r="A24" s="43"/>
      <c r="B24" s="43" t="s">
        <v>206</v>
      </c>
      <c r="C24" s="43"/>
      <c r="D24" s="43"/>
      <c r="E24" s="43"/>
      <c r="F24" s="43"/>
      <c r="G24" s="43"/>
      <c r="H24" s="43" t="s">
        <v>5</v>
      </c>
      <c r="I24" s="43"/>
      <c r="J24" s="44" t="s">
        <v>318</v>
      </c>
      <c r="K24" s="44" t="str">
        <f>IF(入力!$Q$49="","",入力!$Q$49)</f>
        <v/>
      </c>
    </row>
    <row r="25" spans="1:12" x14ac:dyDescent="0.15">
      <c r="A25" s="43"/>
      <c r="B25" s="43" t="s">
        <v>207</v>
      </c>
      <c r="C25" s="43" t="s">
        <v>208</v>
      </c>
      <c r="D25" s="43" t="s">
        <v>47</v>
      </c>
      <c r="E25" s="43"/>
      <c r="F25" s="43"/>
      <c r="G25" s="43"/>
      <c r="H25" s="43" t="s">
        <v>5</v>
      </c>
      <c r="I25" s="43"/>
      <c r="J25" s="44" t="s">
        <v>140</v>
      </c>
      <c r="K25" s="44" t="str">
        <f>IF(入力!$J$58="","",入力!$J$58)</f>
        <v/>
      </c>
    </row>
    <row r="26" spans="1:12" x14ac:dyDescent="0.15">
      <c r="A26" s="43"/>
      <c r="B26" s="43"/>
      <c r="C26" s="43"/>
      <c r="D26" s="43" t="s">
        <v>40</v>
      </c>
      <c r="E26" s="43"/>
      <c r="F26" s="43"/>
      <c r="G26" s="43"/>
      <c r="H26" s="43" t="s">
        <v>5</v>
      </c>
      <c r="I26" s="43"/>
      <c r="J26" s="44" t="s">
        <v>142</v>
      </c>
      <c r="K26" s="44" t="str">
        <f>IF(入力!$J$59="","",入力!$J$59)</f>
        <v/>
      </c>
    </row>
    <row r="27" spans="1:12" x14ac:dyDescent="0.15">
      <c r="A27" s="43"/>
      <c r="B27" s="43"/>
      <c r="C27" s="43"/>
      <c r="D27" s="43" t="s">
        <v>48</v>
      </c>
      <c r="E27" s="43"/>
      <c r="F27" s="43"/>
      <c r="G27" s="43"/>
      <c r="H27" s="43" t="s">
        <v>5</v>
      </c>
      <c r="I27" s="43"/>
      <c r="J27" s="44" t="s">
        <v>144</v>
      </c>
      <c r="K27" s="44" t="str">
        <f>IF(入力!$J$60="","",入力!$J$60)</f>
        <v/>
      </c>
    </row>
    <row r="28" spans="1:12" x14ac:dyDescent="0.15">
      <c r="A28" s="43"/>
      <c r="B28" s="43"/>
      <c r="C28" s="43"/>
      <c r="D28" s="43" t="s">
        <v>50</v>
      </c>
      <c r="E28" s="43"/>
      <c r="F28" s="43"/>
      <c r="G28" s="43"/>
      <c r="H28" s="43" t="s">
        <v>5</v>
      </c>
      <c r="I28" s="43"/>
      <c r="J28" s="44" t="s">
        <v>146</v>
      </c>
      <c r="K28" s="44" t="str">
        <f>IF(入力!$J$61="","",入力!$J$61)</f>
        <v/>
      </c>
    </row>
    <row r="29" spans="1:12" x14ac:dyDescent="0.15">
      <c r="A29" s="43"/>
      <c r="B29" s="43"/>
      <c r="C29" s="43"/>
      <c r="D29" s="43" t="s">
        <v>52</v>
      </c>
      <c r="E29" s="43"/>
      <c r="F29" s="43"/>
      <c r="G29" s="43"/>
      <c r="H29" s="43" t="s">
        <v>5</v>
      </c>
      <c r="I29" s="43"/>
      <c r="J29" s="44" t="s">
        <v>148</v>
      </c>
      <c r="K29" s="44" t="str">
        <f>IF(入力!$J$62="","",入力!$J$62)</f>
        <v/>
      </c>
    </row>
    <row r="30" spans="1:12" x14ac:dyDescent="0.15">
      <c r="A30" s="43"/>
      <c r="B30" s="43"/>
      <c r="C30" s="43"/>
      <c r="D30" s="43" t="s">
        <v>53</v>
      </c>
      <c r="E30" s="43"/>
      <c r="F30" s="43"/>
      <c r="G30" s="43"/>
      <c r="H30" s="43" t="s">
        <v>5</v>
      </c>
      <c r="I30" s="43"/>
      <c r="J30" s="44" t="s">
        <v>209</v>
      </c>
      <c r="K30" s="44" t="str">
        <f>IF(入力!$J$63="","",入力!$J$63)</f>
        <v>未入力あり</v>
      </c>
      <c r="L30" s="44" t="s">
        <v>227</v>
      </c>
    </row>
    <row r="31" spans="1:12" x14ac:dyDescent="0.15">
      <c r="A31" s="43"/>
      <c r="B31" s="43"/>
      <c r="C31" s="43" t="s">
        <v>210</v>
      </c>
      <c r="D31" s="43" t="s">
        <v>47</v>
      </c>
      <c r="E31" s="43"/>
      <c r="F31" s="43"/>
      <c r="G31" s="43"/>
      <c r="H31" s="43" t="s">
        <v>5</v>
      </c>
      <c r="I31" s="43"/>
      <c r="J31" s="44" t="s">
        <v>141</v>
      </c>
      <c r="K31" s="44" t="str">
        <f>IF(入力!$Q$58="","",入力!$Q$58)</f>
        <v/>
      </c>
    </row>
    <row r="32" spans="1:12" x14ac:dyDescent="0.15">
      <c r="A32" s="43"/>
      <c r="B32" s="43"/>
      <c r="C32" s="43"/>
      <c r="D32" s="43" t="s">
        <v>40</v>
      </c>
      <c r="E32" s="43"/>
      <c r="F32" s="43"/>
      <c r="G32" s="43"/>
      <c r="H32" s="43" t="s">
        <v>5</v>
      </c>
      <c r="I32" s="43"/>
      <c r="J32" s="44" t="s">
        <v>143</v>
      </c>
      <c r="K32" s="44" t="str">
        <f>IF(入力!$Q$59="","",入力!$Q$59)</f>
        <v/>
      </c>
    </row>
    <row r="33" spans="1:12" x14ac:dyDescent="0.15">
      <c r="A33" s="43"/>
      <c r="B33" s="43"/>
      <c r="C33" s="43"/>
      <c r="D33" s="43" t="s">
        <v>48</v>
      </c>
      <c r="E33" s="43"/>
      <c r="F33" s="43"/>
      <c r="G33" s="43"/>
      <c r="H33" s="43" t="s">
        <v>5</v>
      </c>
      <c r="I33" s="43"/>
      <c r="J33" s="44" t="s">
        <v>145</v>
      </c>
      <c r="K33" s="44" t="str">
        <f>IF(入力!$Q$60="","",入力!$Q$60)</f>
        <v/>
      </c>
    </row>
    <row r="34" spans="1:12" x14ac:dyDescent="0.15">
      <c r="A34" s="43"/>
      <c r="B34" s="43"/>
      <c r="C34" s="43"/>
      <c r="D34" s="43" t="s">
        <v>50</v>
      </c>
      <c r="E34" s="43"/>
      <c r="F34" s="43"/>
      <c r="G34" s="43"/>
      <c r="H34" s="43" t="s">
        <v>5</v>
      </c>
      <c r="I34" s="43"/>
      <c r="J34" s="44" t="s">
        <v>147</v>
      </c>
      <c r="K34" s="44" t="str">
        <f>IF(入力!$Q$61="","",入力!$Q$61)</f>
        <v/>
      </c>
    </row>
    <row r="35" spans="1:12" x14ac:dyDescent="0.15">
      <c r="A35" s="43"/>
      <c r="B35" s="43"/>
      <c r="C35" s="43"/>
      <c r="D35" s="43" t="s">
        <v>52</v>
      </c>
      <c r="E35" s="43"/>
      <c r="F35" s="43"/>
      <c r="G35" s="43"/>
      <c r="H35" s="43" t="s">
        <v>5</v>
      </c>
      <c r="I35" s="43"/>
      <c r="J35" s="44" t="s">
        <v>149</v>
      </c>
      <c r="K35" s="44" t="str">
        <f>IF(入力!$Q$62="","",入力!$Q$62)</f>
        <v/>
      </c>
    </row>
    <row r="36" spans="1:12" x14ac:dyDescent="0.15">
      <c r="A36" s="43"/>
      <c r="B36" s="43"/>
      <c r="C36" s="43"/>
      <c r="D36" s="43" t="s">
        <v>53</v>
      </c>
      <c r="E36" s="43"/>
      <c r="F36" s="43"/>
      <c r="G36" s="43"/>
      <c r="H36" s="43" t="s">
        <v>5</v>
      </c>
      <c r="I36" s="43"/>
      <c r="J36" s="44" t="s">
        <v>254</v>
      </c>
      <c r="K36" s="44" t="str">
        <f>IF(入力!$Q$63="","",入力!$Q$63)</f>
        <v>未入力あり</v>
      </c>
      <c r="L36" s="44" t="s">
        <v>227</v>
      </c>
    </row>
    <row r="37" spans="1:12" x14ac:dyDescent="0.15">
      <c r="A37" s="43"/>
      <c r="B37" s="43" t="s">
        <v>211</v>
      </c>
      <c r="C37" s="43"/>
      <c r="D37" s="43"/>
      <c r="E37" s="43"/>
      <c r="F37" s="43"/>
      <c r="G37" s="43"/>
      <c r="H37" s="43" t="s">
        <v>5</v>
      </c>
      <c r="I37" s="43"/>
      <c r="J37" s="44" t="s">
        <v>150</v>
      </c>
      <c r="K37" s="44" t="str">
        <f>IF(入力!$E$67="","",入力!$E$67)</f>
        <v/>
      </c>
    </row>
    <row r="38" spans="1:12" x14ac:dyDescent="0.15">
      <c r="A38" s="43"/>
      <c r="B38" s="43" t="s">
        <v>212</v>
      </c>
      <c r="C38" s="43"/>
      <c r="D38" s="43"/>
      <c r="E38" s="43"/>
      <c r="F38" s="43"/>
      <c r="G38" s="43" t="s">
        <v>188</v>
      </c>
      <c r="H38" s="43"/>
      <c r="I38" s="43"/>
      <c r="J38" s="44" t="s">
        <v>151</v>
      </c>
      <c r="K38" s="44">
        <f>IF(入力!$E$71="✓",1,IF(OR(入力!$E$71="",入力!$E$71="　"),0,入力!$E$71))</f>
        <v>0</v>
      </c>
    </row>
    <row r="39" spans="1:12" x14ac:dyDescent="0.15">
      <c r="A39" s="43"/>
      <c r="B39" s="43"/>
      <c r="C39" s="43"/>
      <c r="D39" s="43"/>
      <c r="E39" s="43"/>
      <c r="F39" s="43"/>
      <c r="G39" s="43" t="s">
        <v>189</v>
      </c>
      <c r="H39" s="43"/>
      <c r="I39" s="43"/>
      <c r="J39" s="44" t="s">
        <v>153</v>
      </c>
      <c r="K39" s="44">
        <f>IF(入力!$E$73="✓",1,IF(OR(入力!$E$73="",入力!$E$73="　"),0,入力!$E$73))</f>
        <v>0</v>
      </c>
    </row>
    <row r="40" spans="1:12" x14ac:dyDescent="0.15">
      <c r="A40" s="43"/>
      <c r="B40" s="43"/>
      <c r="C40" s="43" t="s">
        <v>218</v>
      </c>
      <c r="D40" s="43"/>
      <c r="E40" s="43"/>
      <c r="F40" s="43"/>
      <c r="G40" s="43"/>
      <c r="H40" s="43" t="s">
        <v>5</v>
      </c>
      <c r="I40" s="43"/>
      <c r="J40" s="44" t="s">
        <v>152</v>
      </c>
      <c r="K40" s="44" t="str">
        <f>IF(入力!$T$72="","",入力!$T$72)</f>
        <v/>
      </c>
    </row>
    <row r="41" spans="1:12" x14ac:dyDescent="0.15">
      <c r="A41" s="43"/>
      <c r="B41" s="43" t="s">
        <v>215</v>
      </c>
      <c r="C41" s="43"/>
      <c r="D41" s="43"/>
      <c r="E41" s="43"/>
      <c r="F41" s="43"/>
      <c r="G41" s="43" t="s">
        <v>190</v>
      </c>
      <c r="H41" s="43"/>
      <c r="I41" s="43"/>
      <c r="J41" s="44" t="s">
        <v>154</v>
      </c>
      <c r="K41" s="44">
        <f>IF(入力!$E$77="✓",1,IF(OR(入力!$E$77="",入力!$E$77="　"),0,入力!$E$77))</f>
        <v>0</v>
      </c>
    </row>
    <row r="42" spans="1:12" x14ac:dyDescent="0.15">
      <c r="A42" s="43"/>
      <c r="B42" s="43"/>
      <c r="C42" s="43"/>
      <c r="D42" s="43"/>
      <c r="E42" s="43"/>
      <c r="F42" s="43"/>
      <c r="G42" s="43" t="s">
        <v>191</v>
      </c>
      <c r="H42" s="43"/>
      <c r="I42" s="43"/>
      <c r="J42" s="44" t="s">
        <v>155</v>
      </c>
      <c r="K42" s="44">
        <f>IF(入力!$E$78="✓",1,IF(OR(入力!$E$78="",入力!$E$78="　"),0,入力!$E$78))</f>
        <v>0</v>
      </c>
    </row>
    <row r="43" spans="1:12" x14ac:dyDescent="0.15">
      <c r="A43" s="43"/>
      <c r="B43" s="43"/>
      <c r="C43" s="43"/>
      <c r="D43" s="43"/>
      <c r="E43" s="43"/>
      <c r="F43" s="43"/>
      <c r="G43" s="43" t="s">
        <v>216</v>
      </c>
      <c r="H43" s="43"/>
      <c r="I43" s="43"/>
      <c r="J43" s="44" t="s">
        <v>156</v>
      </c>
      <c r="K43" s="44">
        <f>IF(入力!$E$79="✓",1,IF(OR(入力!$E$79="",入力!$E$79="　"),0,入力!$E$79))</f>
        <v>0</v>
      </c>
    </row>
    <row r="44" spans="1:12" x14ac:dyDescent="0.15">
      <c r="A44" s="43"/>
      <c r="B44" s="43"/>
      <c r="C44" s="43" t="s">
        <v>217</v>
      </c>
      <c r="D44" s="43"/>
      <c r="E44" s="43"/>
      <c r="F44" s="43"/>
      <c r="G44" s="43"/>
      <c r="H44" s="43" t="s">
        <v>5</v>
      </c>
      <c r="I44" s="43"/>
      <c r="J44" s="44" t="s">
        <v>157</v>
      </c>
      <c r="K44" s="44" t="str">
        <f>IF(入力!$O$79="","",入力!$O$79)</f>
        <v/>
      </c>
    </row>
    <row r="45" spans="1:12" x14ac:dyDescent="0.15">
      <c r="A45" s="43"/>
      <c r="B45" s="43" t="s">
        <v>219</v>
      </c>
      <c r="C45" s="43" t="s">
        <v>220</v>
      </c>
      <c r="D45" s="43" t="s">
        <v>221</v>
      </c>
      <c r="E45" s="43"/>
      <c r="F45" s="43"/>
      <c r="G45" s="43"/>
      <c r="H45" s="43" t="s">
        <v>5</v>
      </c>
      <c r="I45" s="43"/>
      <c r="J45" s="44" t="s">
        <v>158</v>
      </c>
      <c r="K45" s="44" t="str">
        <f>IF(入力!$O$84="","",入力!$O$84)</f>
        <v/>
      </c>
    </row>
    <row r="46" spans="1:12" x14ac:dyDescent="0.15">
      <c r="A46" s="43"/>
      <c r="B46" s="43"/>
      <c r="C46" s="43"/>
      <c r="D46" s="43" t="s">
        <v>222</v>
      </c>
      <c r="E46" s="43"/>
      <c r="F46" s="43"/>
      <c r="G46" s="43"/>
      <c r="H46" s="43" t="s">
        <v>5</v>
      </c>
      <c r="I46" s="43"/>
      <c r="J46" s="44" t="s">
        <v>159</v>
      </c>
      <c r="K46" s="44" t="str">
        <f>IF(入力!$T$84="","",入力!$T$84)</f>
        <v/>
      </c>
    </row>
    <row r="47" spans="1:12" x14ac:dyDescent="0.15">
      <c r="A47" s="43"/>
      <c r="B47" s="43"/>
      <c r="C47" s="43" t="s">
        <v>224</v>
      </c>
      <c r="D47" s="43" t="s">
        <v>47</v>
      </c>
      <c r="E47" s="43"/>
      <c r="F47" s="43"/>
      <c r="G47" s="43"/>
      <c r="H47" s="43" t="s">
        <v>5</v>
      </c>
      <c r="I47" s="43"/>
      <c r="J47" s="44" t="s">
        <v>160</v>
      </c>
      <c r="K47" s="44" t="str">
        <f>IF(入力!$T$85="","",入力!$T$85)</f>
        <v/>
      </c>
    </row>
    <row r="48" spans="1:12" x14ac:dyDescent="0.15">
      <c r="A48" s="43"/>
      <c r="B48" s="43"/>
      <c r="C48" s="43"/>
      <c r="D48" s="43" t="s">
        <v>40</v>
      </c>
      <c r="E48" s="43"/>
      <c r="F48" s="43"/>
      <c r="G48" s="43"/>
      <c r="H48" s="43" t="s">
        <v>5</v>
      </c>
      <c r="I48" s="43"/>
      <c r="J48" s="44" t="s">
        <v>161</v>
      </c>
      <c r="K48" s="44" t="str">
        <f>IF(入力!$T$86="","",入力!$T$86)</f>
        <v/>
      </c>
    </row>
    <row r="49" spans="1:12" x14ac:dyDescent="0.15">
      <c r="A49" s="43"/>
      <c r="B49" s="43"/>
      <c r="C49" s="43"/>
      <c r="D49" s="43" t="s">
        <v>48</v>
      </c>
      <c r="E49" s="43"/>
      <c r="F49" s="43"/>
      <c r="G49" s="43"/>
      <c r="H49" s="43" t="s">
        <v>5</v>
      </c>
      <c r="I49" s="43"/>
      <c r="J49" s="44" t="s">
        <v>162</v>
      </c>
      <c r="K49" s="44" t="str">
        <f>IF(入力!$T$87="","",入力!$T$87)</f>
        <v/>
      </c>
    </row>
    <row r="50" spans="1:12" x14ac:dyDescent="0.15">
      <c r="A50" s="43"/>
      <c r="B50" s="43"/>
      <c r="C50" s="43"/>
      <c r="D50" s="43" t="s">
        <v>50</v>
      </c>
      <c r="E50" s="43"/>
      <c r="F50" s="43"/>
      <c r="G50" s="43"/>
      <c r="H50" s="43" t="s">
        <v>5</v>
      </c>
      <c r="I50" s="43"/>
      <c r="J50" s="44" t="s">
        <v>163</v>
      </c>
      <c r="K50" s="44" t="str">
        <f>IF(入力!$T$88="","",入力!$T$88)</f>
        <v/>
      </c>
    </row>
    <row r="51" spans="1:12" x14ac:dyDescent="0.15">
      <c r="A51" s="43"/>
      <c r="B51" s="43"/>
      <c r="C51" s="43"/>
      <c r="D51" s="43" t="s">
        <v>52</v>
      </c>
      <c r="E51" s="43"/>
      <c r="F51" s="43"/>
      <c r="G51" s="43"/>
      <c r="H51" s="43" t="s">
        <v>5</v>
      </c>
      <c r="I51" s="43"/>
      <c r="J51" s="44" t="s">
        <v>164</v>
      </c>
      <c r="K51" s="44" t="str">
        <f>IF(入力!$T$89="","",入力!$T$89)</f>
        <v/>
      </c>
    </row>
    <row r="52" spans="1:12" x14ac:dyDescent="0.15">
      <c r="A52" s="43"/>
      <c r="B52" s="43"/>
      <c r="C52" s="43" t="s">
        <v>225</v>
      </c>
      <c r="D52" s="43"/>
      <c r="E52" s="43"/>
      <c r="F52" s="43"/>
      <c r="G52" s="43"/>
      <c r="H52" s="43" t="s">
        <v>5</v>
      </c>
      <c r="I52" s="43"/>
      <c r="J52" s="44" t="s">
        <v>255</v>
      </c>
      <c r="K52" s="44" t="str">
        <f>IF(入力!$T$90="","",入力!$T$90)</f>
        <v>未入力あり</v>
      </c>
      <c r="L52" s="44" t="s">
        <v>227</v>
      </c>
    </row>
    <row r="53" spans="1:12" x14ac:dyDescent="0.15">
      <c r="A53" s="43" t="s">
        <v>302</v>
      </c>
      <c r="B53" s="43" t="s">
        <v>174</v>
      </c>
      <c r="C53" s="43"/>
      <c r="D53" s="43"/>
      <c r="E53" s="43"/>
      <c r="F53" s="43"/>
      <c r="G53" s="43"/>
      <c r="H53" s="43" t="s">
        <v>5</v>
      </c>
      <c r="I53" s="43"/>
      <c r="J53" s="44" t="s">
        <v>165</v>
      </c>
      <c r="K53" s="44" t="str">
        <f>IF(入力!$U$94="","",入力!$U$94)</f>
        <v/>
      </c>
    </row>
    <row r="54" spans="1:12" x14ac:dyDescent="0.15">
      <c r="A54" s="43"/>
      <c r="B54" s="43" t="s">
        <v>226</v>
      </c>
      <c r="C54" s="43"/>
      <c r="D54" s="43"/>
      <c r="E54" s="43"/>
      <c r="F54" s="43"/>
      <c r="G54" s="43"/>
      <c r="H54" s="43" t="s">
        <v>5</v>
      </c>
      <c r="I54" s="43"/>
      <c r="J54" s="44" t="s">
        <v>256</v>
      </c>
      <c r="K54" s="44" t="str">
        <f>IF(入力!$U$96="","",入力!$U$96)</f>
        <v>未入力あり</v>
      </c>
      <c r="L54" s="44" t="s">
        <v>227</v>
      </c>
    </row>
    <row r="55" spans="1:12" x14ac:dyDescent="0.15">
      <c r="A55" s="43"/>
      <c r="B55" s="43"/>
      <c r="C55" s="43" t="s">
        <v>228</v>
      </c>
      <c r="D55" s="43"/>
      <c r="E55" s="43"/>
      <c r="F55" s="43"/>
      <c r="G55" s="43"/>
      <c r="H55" s="43" t="s">
        <v>5</v>
      </c>
      <c r="I55" s="43"/>
      <c r="J55" s="44" t="s">
        <v>166</v>
      </c>
      <c r="K55" s="44" t="str">
        <f>IF(入力!$K$98="","",入力!$K$98)</f>
        <v>未入力あり</v>
      </c>
      <c r="L55" s="44" t="s">
        <v>227</v>
      </c>
    </row>
    <row r="56" spans="1:12" x14ac:dyDescent="0.15">
      <c r="A56" s="43"/>
      <c r="B56" s="43"/>
      <c r="C56" s="43"/>
      <c r="D56" s="43" t="s">
        <v>230</v>
      </c>
      <c r="E56" s="43"/>
      <c r="F56" s="43"/>
      <c r="G56" s="43"/>
      <c r="H56" s="43" t="s">
        <v>5</v>
      </c>
      <c r="I56" s="43"/>
      <c r="J56" s="44" t="s">
        <v>167</v>
      </c>
      <c r="K56" s="44" t="str">
        <f>IF(入力!$N$100="","",入力!$N$100)</f>
        <v/>
      </c>
    </row>
    <row r="57" spans="1:12" x14ac:dyDescent="0.15">
      <c r="A57" s="43"/>
      <c r="B57" s="43"/>
      <c r="C57" s="43"/>
      <c r="D57" s="43" t="s">
        <v>231</v>
      </c>
      <c r="E57" s="43"/>
      <c r="F57" s="43"/>
      <c r="G57" s="43"/>
      <c r="H57" s="43" t="s">
        <v>5</v>
      </c>
      <c r="I57" s="43"/>
      <c r="J57" s="44" t="s">
        <v>168</v>
      </c>
      <c r="K57" s="44" t="str">
        <f>IF(入力!$Y$100="","",入力!$Y$100)</f>
        <v/>
      </c>
    </row>
    <row r="58" spans="1:12" x14ac:dyDescent="0.15">
      <c r="A58" s="43"/>
      <c r="B58" s="43"/>
      <c r="C58" s="43" t="s">
        <v>229</v>
      </c>
      <c r="D58" s="43"/>
      <c r="E58" s="43"/>
      <c r="F58" s="43"/>
      <c r="G58" s="43"/>
      <c r="H58" s="43" t="s">
        <v>5</v>
      </c>
      <c r="I58" s="43"/>
      <c r="J58" s="44" t="s">
        <v>169</v>
      </c>
      <c r="K58" s="44" t="str">
        <f>IF(入力!$K$102="","",入力!$K$102)</f>
        <v>未入力あり</v>
      </c>
      <c r="L58" s="44" t="s">
        <v>227</v>
      </c>
    </row>
    <row r="59" spans="1:12" x14ac:dyDescent="0.15">
      <c r="A59" s="43"/>
      <c r="B59" s="43"/>
      <c r="C59" s="43"/>
      <c r="D59" s="43" t="s">
        <v>232</v>
      </c>
      <c r="E59" s="43" t="s">
        <v>225</v>
      </c>
      <c r="F59" s="43"/>
      <c r="G59" s="43"/>
      <c r="H59" s="43" t="s">
        <v>5</v>
      </c>
      <c r="I59" s="43"/>
      <c r="J59" s="44" t="s">
        <v>314</v>
      </c>
      <c r="K59" s="44" t="str">
        <f>IF(入力!$L$106="","",入力!$L$106)</f>
        <v>未入力あり</v>
      </c>
      <c r="L59" s="44" t="s">
        <v>227</v>
      </c>
    </row>
    <row r="60" spans="1:12" x14ac:dyDescent="0.15">
      <c r="A60" s="43"/>
      <c r="B60" s="43"/>
      <c r="C60" s="43"/>
      <c r="D60" s="43"/>
      <c r="E60" s="43" t="s">
        <v>233</v>
      </c>
      <c r="F60" s="43"/>
      <c r="G60" s="43"/>
      <c r="H60" s="43" t="s">
        <v>5</v>
      </c>
      <c r="I60" s="43"/>
      <c r="J60" s="44" t="s">
        <v>308</v>
      </c>
      <c r="K60" s="44" t="str">
        <f>IF(入力!$S$106="","",入力!$S$106)</f>
        <v/>
      </c>
    </row>
    <row r="61" spans="1:12" x14ac:dyDescent="0.15">
      <c r="A61" s="43"/>
      <c r="B61" s="43"/>
      <c r="C61" s="43"/>
      <c r="D61" s="43"/>
      <c r="E61" s="43" t="s">
        <v>234</v>
      </c>
      <c r="F61" s="43"/>
      <c r="G61" s="43"/>
      <c r="H61" s="43" t="s">
        <v>5</v>
      </c>
      <c r="I61" s="43"/>
      <c r="J61" s="44" t="s">
        <v>309</v>
      </c>
      <c r="K61" s="44" t="str">
        <f>IF(入力!$X$106="","",入力!$X$106)</f>
        <v/>
      </c>
    </row>
    <row r="62" spans="1:12" x14ac:dyDescent="0.15">
      <c r="A62" s="43"/>
      <c r="B62" s="43"/>
      <c r="C62" s="43"/>
      <c r="D62" s="43"/>
      <c r="E62" s="43" t="s">
        <v>235</v>
      </c>
      <c r="F62" s="43"/>
      <c r="G62" s="43"/>
      <c r="H62" s="43" t="s">
        <v>5</v>
      </c>
      <c r="I62" s="43"/>
      <c r="J62" s="44" t="s">
        <v>310</v>
      </c>
      <c r="K62" s="44" t="str">
        <f>IF(入力!$AC$106="","",入力!$AC$106)</f>
        <v/>
      </c>
    </row>
    <row r="63" spans="1:12" x14ac:dyDescent="0.15">
      <c r="A63" s="43"/>
      <c r="B63" s="43"/>
      <c r="C63" s="43"/>
      <c r="D63" s="43" t="s">
        <v>236</v>
      </c>
      <c r="E63" s="43" t="s">
        <v>225</v>
      </c>
      <c r="F63" s="43"/>
      <c r="G63" s="43"/>
      <c r="H63" s="43" t="s">
        <v>5</v>
      </c>
      <c r="I63" s="43"/>
      <c r="J63" s="44" t="s">
        <v>315</v>
      </c>
      <c r="K63" s="44" t="str">
        <f>IF(入力!$L$107="","",入力!$L$107)</f>
        <v>未入力あり</v>
      </c>
      <c r="L63" s="44" t="s">
        <v>227</v>
      </c>
    </row>
    <row r="64" spans="1:12" x14ac:dyDescent="0.15">
      <c r="A64" s="43"/>
      <c r="B64" s="43"/>
      <c r="C64" s="43"/>
      <c r="D64" s="43"/>
      <c r="E64" s="43" t="s">
        <v>233</v>
      </c>
      <c r="F64" s="43"/>
      <c r="G64" s="43"/>
      <c r="H64" s="43" t="s">
        <v>5</v>
      </c>
      <c r="I64" s="43"/>
      <c r="J64" s="44" t="s">
        <v>311</v>
      </c>
      <c r="K64" s="44" t="str">
        <f>IF(入力!$S$107="","",入力!$S$107)</f>
        <v/>
      </c>
    </row>
    <row r="65" spans="1:12" x14ac:dyDescent="0.15">
      <c r="A65" s="43"/>
      <c r="B65" s="43"/>
      <c r="C65" s="43"/>
      <c r="D65" s="43"/>
      <c r="E65" s="43" t="s">
        <v>234</v>
      </c>
      <c r="F65" s="43"/>
      <c r="G65" s="43"/>
      <c r="H65" s="43" t="s">
        <v>5</v>
      </c>
      <c r="I65" s="43"/>
      <c r="J65" s="44" t="s">
        <v>312</v>
      </c>
      <c r="K65" s="44" t="str">
        <f>IF(入力!$X$107="","",入力!$X$107)</f>
        <v/>
      </c>
    </row>
    <row r="66" spans="1:12" x14ac:dyDescent="0.15">
      <c r="A66" s="43"/>
      <c r="B66" s="43"/>
      <c r="C66" s="43"/>
      <c r="D66" s="43"/>
      <c r="E66" s="43" t="s">
        <v>235</v>
      </c>
      <c r="F66" s="43"/>
      <c r="G66" s="43"/>
      <c r="H66" s="43" t="s">
        <v>5</v>
      </c>
      <c r="I66" s="43"/>
      <c r="J66" s="44" t="s">
        <v>313</v>
      </c>
      <c r="K66" s="44" t="str">
        <f>IF(入力!$AC$107="","",入力!$AC$107)</f>
        <v/>
      </c>
    </row>
    <row r="67" spans="1:12" x14ac:dyDescent="0.15">
      <c r="A67" s="43"/>
      <c r="B67" s="43" t="s">
        <v>175</v>
      </c>
      <c r="C67" s="43"/>
      <c r="D67" s="43"/>
      <c r="E67" s="43"/>
      <c r="F67" s="43"/>
      <c r="G67" s="43"/>
      <c r="H67" s="43" t="s">
        <v>5</v>
      </c>
      <c r="I67" s="43"/>
      <c r="J67" s="44" t="s">
        <v>170</v>
      </c>
      <c r="K67" s="44" t="str">
        <f>IF(入力!$U$109="","",入力!$U$109)</f>
        <v/>
      </c>
    </row>
    <row r="68" spans="1:12" x14ac:dyDescent="0.15">
      <c r="A68" s="43" t="s">
        <v>238</v>
      </c>
      <c r="B68" s="43" t="s">
        <v>239</v>
      </c>
      <c r="C68" s="43" t="s">
        <v>240</v>
      </c>
      <c r="D68" s="43" t="s">
        <v>242</v>
      </c>
      <c r="E68" s="43"/>
      <c r="F68" s="43"/>
      <c r="G68" s="43"/>
      <c r="H68" s="43"/>
      <c r="I68" s="43"/>
      <c r="J68" s="44" t="s">
        <v>274</v>
      </c>
      <c r="K68" s="44">
        <f>IF(入力!$O$126="有","有",IF(入力!$O$126="無","無",IF(OR(入力!$O$126="",入力!$O$126="　"),0,入力!$O$126)))</f>
        <v>0</v>
      </c>
      <c r="L68" s="44" t="s">
        <v>237</v>
      </c>
    </row>
    <row r="69" spans="1:12" x14ac:dyDescent="0.15">
      <c r="A69" s="43"/>
      <c r="B69" s="43"/>
      <c r="C69" s="43"/>
      <c r="D69" s="43" t="s">
        <v>244</v>
      </c>
      <c r="E69" s="43"/>
      <c r="F69" s="43"/>
      <c r="G69" s="43"/>
      <c r="H69" s="43" t="s">
        <v>5</v>
      </c>
      <c r="I69" s="43"/>
      <c r="J69" s="44" t="s">
        <v>275</v>
      </c>
      <c r="K69" s="44" t="str">
        <f>IF(入力!$S$126="","",入力!$S$126)</f>
        <v/>
      </c>
    </row>
    <row r="70" spans="1:12" x14ac:dyDescent="0.15">
      <c r="A70" s="43"/>
      <c r="B70" s="43"/>
      <c r="C70" s="43"/>
      <c r="D70" s="43" t="s">
        <v>245</v>
      </c>
      <c r="E70" s="43"/>
      <c r="F70" s="43"/>
      <c r="G70" s="43"/>
      <c r="H70" s="43" t="s">
        <v>5</v>
      </c>
      <c r="I70" s="43"/>
      <c r="J70" s="44" t="s">
        <v>276</v>
      </c>
      <c r="K70" s="44" t="str">
        <f>IF(入力!$Z$126="","",入力!$Z$126)</f>
        <v/>
      </c>
    </row>
    <row r="71" spans="1:12" x14ac:dyDescent="0.15">
      <c r="A71" s="43"/>
      <c r="B71" s="43"/>
      <c r="C71" s="43" t="s">
        <v>241</v>
      </c>
      <c r="D71" s="43" t="s">
        <v>242</v>
      </c>
      <c r="E71" s="43"/>
      <c r="F71" s="43"/>
      <c r="G71" s="43"/>
      <c r="H71" s="43"/>
      <c r="I71" s="43"/>
      <c r="J71" s="44" t="s">
        <v>277</v>
      </c>
      <c r="K71" s="44">
        <f>IF(入力!$O$129="有","有",IF(入力!$O$129="無","無",IF(OR(入力!$O$129="",入力!$O$129="　"),0,入力!$O$129)))</f>
        <v>0</v>
      </c>
      <c r="L71" s="44" t="s">
        <v>237</v>
      </c>
    </row>
    <row r="72" spans="1:12" x14ac:dyDescent="0.15">
      <c r="A72" s="43"/>
      <c r="B72" s="43"/>
      <c r="C72" s="43"/>
      <c r="D72" s="43" t="s">
        <v>244</v>
      </c>
      <c r="E72" s="43"/>
      <c r="F72" s="43"/>
      <c r="G72" s="43"/>
      <c r="H72" s="43" t="s">
        <v>5</v>
      </c>
      <c r="I72" s="43"/>
      <c r="J72" s="44" t="s">
        <v>278</v>
      </c>
      <c r="K72" s="44" t="str">
        <f>IF(入力!$S$129="","",入力!$S$129)</f>
        <v/>
      </c>
    </row>
    <row r="73" spans="1:12" x14ac:dyDescent="0.15">
      <c r="A73" s="43"/>
      <c r="B73" s="43"/>
      <c r="C73" s="43"/>
      <c r="D73" s="43" t="s">
        <v>245</v>
      </c>
      <c r="E73" s="43"/>
      <c r="F73" s="43"/>
      <c r="G73" s="43"/>
      <c r="H73" s="43" t="s">
        <v>5</v>
      </c>
      <c r="I73" s="43"/>
      <c r="J73" s="44" t="s">
        <v>273</v>
      </c>
      <c r="K73" s="44" t="str">
        <f>IF(入力!$Z$129="","",入力!$Z$129)</f>
        <v/>
      </c>
    </row>
    <row r="74" spans="1:12" x14ac:dyDescent="0.15">
      <c r="A74" s="43"/>
      <c r="B74" s="43" t="s">
        <v>259</v>
      </c>
      <c r="C74" s="43"/>
      <c r="D74" s="43"/>
      <c r="E74" s="43"/>
      <c r="F74" s="43"/>
      <c r="G74" s="43" t="s">
        <v>192</v>
      </c>
      <c r="H74" s="43"/>
      <c r="I74" s="43"/>
      <c r="J74" s="44" t="s">
        <v>279</v>
      </c>
      <c r="K74" s="44">
        <f>IF(入力!$E$133="✓",1,IF(OR(入力!$E$133="",入力!$E$133="　"),0,入力!$E$133))</f>
        <v>0</v>
      </c>
    </row>
    <row r="75" spans="1:12" x14ac:dyDescent="0.15">
      <c r="A75" s="43"/>
      <c r="B75" s="43"/>
      <c r="C75" s="43"/>
      <c r="D75" s="43"/>
      <c r="E75" s="43"/>
      <c r="F75" s="43"/>
      <c r="G75" s="43" t="s">
        <v>247</v>
      </c>
      <c r="H75" s="43"/>
      <c r="I75" s="43"/>
      <c r="J75" s="44" t="s">
        <v>280</v>
      </c>
      <c r="K75" s="44">
        <f>IF(入力!$E$134="✓",1,IF(OR(入力!$E$134="",入力!$E$134="　"),0,入力!$E$134))</f>
        <v>0</v>
      </c>
    </row>
    <row r="76" spans="1:12" x14ac:dyDescent="0.15">
      <c r="A76" s="43"/>
      <c r="B76" s="43"/>
      <c r="C76" s="43" t="s">
        <v>246</v>
      </c>
      <c r="D76" s="43"/>
      <c r="E76" s="43"/>
      <c r="F76" s="43"/>
      <c r="G76" s="43"/>
      <c r="H76" s="43" t="s">
        <v>5</v>
      </c>
      <c r="I76" s="43"/>
      <c r="J76" s="44" t="s">
        <v>281</v>
      </c>
      <c r="K76" s="44" t="str">
        <f>IF(入力!$T$133="","",入力!$T$133)</f>
        <v/>
      </c>
    </row>
    <row r="77" spans="1:12" x14ac:dyDescent="0.15">
      <c r="A77" s="43"/>
      <c r="B77" s="43"/>
      <c r="C77" s="43" t="s">
        <v>249</v>
      </c>
      <c r="D77" s="43"/>
      <c r="E77" s="43"/>
      <c r="F77" s="43"/>
      <c r="G77" s="43"/>
      <c r="H77" s="43" t="s">
        <v>5</v>
      </c>
      <c r="I77" s="43"/>
      <c r="J77" s="44" t="s">
        <v>282</v>
      </c>
      <c r="K77" s="44" t="str">
        <f>IF(入力!$W$133="","",入力!$W$133)</f>
        <v/>
      </c>
    </row>
    <row r="78" spans="1:12" x14ac:dyDescent="0.15">
      <c r="A78" s="43"/>
      <c r="B78" s="43"/>
      <c r="C78" s="43" t="s">
        <v>248</v>
      </c>
      <c r="D78" s="43"/>
      <c r="E78" s="43"/>
      <c r="F78" s="43"/>
      <c r="G78" s="43"/>
      <c r="H78" s="43" t="s">
        <v>5</v>
      </c>
      <c r="I78" s="43"/>
      <c r="J78" s="44" t="s">
        <v>283</v>
      </c>
      <c r="K78" s="44" t="str">
        <f>IF(入力!$Q$134="","",入力!$Q$134)</f>
        <v/>
      </c>
    </row>
    <row r="79" spans="1:12" x14ac:dyDescent="0.15">
      <c r="A79" s="43" t="s">
        <v>266</v>
      </c>
      <c r="B79" s="43" t="s">
        <v>267</v>
      </c>
      <c r="C79" s="43" t="s">
        <v>268</v>
      </c>
      <c r="D79" s="43"/>
      <c r="E79" s="43"/>
      <c r="F79" s="43"/>
      <c r="G79" s="43"/>
      <c r="H79" s="43" t="s">
        <v>5</v>
      </c>
      <c r="I79" s="43"/>
      <c r="J79" s="44" t="s">
        <v>284</v>
      </c>
      <c r="K79" s="44" t="str">
        <f>IF(入力!$I$139="","",入力!$I$139)</f>
        <v/>
      </c>
    </row>
    <row r="80" spans="1:12" x14ac:dyDescent="0.15">
      <c r="A80" s="43"/>
      <c r="B80" s="43"/>
      <c r="C80" s="43" t="s">
        <v>250</v>
      </c>
      <c r="E80" s="43"/>
      <c r="F80" s="43"/>
      <c r="G80" s="43"/>
      <c r="H80" s="43" t="s">
        <v>5</v>
      </c>
      <c r="I80" s="43"/>
      <c r="J80" s="44" t="s">
        <v>285</v>
      </c>
      <c r="K80" s="44" t="str">
        <f>IF(入力!$R$139="","",入力!$R$139)</f>
        <v/>
      </c>
    </row>
    <row r="81" spans="1:11" x14ac:dyDescent="0.15">
      <c r="A81" s="43"/>
      <c r="B81" s="43" t="s">
        <v>289</v>
      </c>
      <c r="C81" s="43"/>
      <c r="D81" s="43"/>
      <c r="E81" s="43"/>
      <c r="F81" s="43"/>
      <c r="G81" s="43" t="s">
        <v>290</v>
      </c>
      <c r="H81" s="43"/>
      <c r="I81" s="43"/>
      <c r="J81" s="44" t="s">
        <v>293</v>
      </c>
      <c r="K81" s="44">
        <f>IF(入力!$E$142="✓",1,IF(OR(入力!$E$142="",入力!$E$142="　"),0,入力!$E$142))</f>
        <v>0</v>
      </c>
    </row>
    <row r="82" spans="1:11" x14ac:dyDescent="0.15">
      <c r="A82" s="43"/>
      <c r="B82" s="43"/>
      <c r="C82" s="43"/>
      <c r="D82" s="43"/>
      <c r="E82" s="43"/>
      <c r="F82" s="43"/>
      <c r="G82" s="43" t="s">
        <v>291</v>
      </c>
      <c r="H82" s="43"/>
      <c r="I82" s="43"/>
      <c r="J82" s="44" t="s">
        <v>294</v>
      </c>
      <c r="K82" s="44">
        <f>IF(入力!$E$143="✓",1,IF(OR(入力!$E$143="",入力!$E$143="　"),0,入力!$E$143))</f>
        <v>0</v>
      </c>
    </row>
    <row r="83" spans="1:11" x14ac:dyDescent="0.15">
      <c r="A83" s="43"/>
      <c r="B83" s="43"/>
      <c r="C83" s="43" t="s">
        <v>292</v>
      </c>
      <c r="D83" s="43"/>
      <c r="E83" s="43"/>
      <c r="F83" s="43"/>
      <c r="G83" s="43"/>
      <c r="H83" s="43" t="s">
        <v>5</v>
      </c>
      <c r="I83" s="43"/>
      <c r="J83" s="44" t="s">
        <v>286</v>
      </c>
      <c r="K83" s="44" t="str">
        <f>IF(入力!$K$142="","",入力!$K$142)</f>
        <v/>
      </c>
    </row>
    <row r="84" spans="1:11" x14ac:dyDescent="0.15">
      <c r="A84" s="43" t="s">
        <v>251</v>
      </c>
      <c r="B84" s="43" t="s">
        <v>252</v>
      </c>
      <c r="C84" s="43"/>
      <c r="D84" s="43"/>
      <c r="E84" s="43"/>
      <c r="F84" s="43"/>
      <c r="G84" s="43"/>
      <c r="H84" s="43" t="s">
        <v>5</v>
      </c>
      <c r="I84" s="43"/>
      <c r="J84" s="44" t="s">
        <v>295</v>
      </c>
      <c r="K84" s="44" t="str">
        <f>IF(入力!$L$147="","",入力!$L$147)</f>
        <v/>
      </c>
    </row>
    <row r="85" spans="1:11" x14ac:dyDescent="0.15">
      <c r="A85" s="43"/>
      <c r="B85" s="43" t="s">
        <v>253</v>
      </c>
      <c r="C85" s="43"/>
      <c r="D85" s="43"/>
      <c r="E85" s="43"/>
      <c r="F85" s="43"/>
      <c r="G85" s="43"/>
      <c r="H85" s="43" t="s">
        <v>5</v>
      </c>
      <c r="I85" s="43"/>
      <c r="J85" s="44" t="s">
        <v>296</v>
      </c>
      <c r="K85" s="44" t="str">
        <f>IF(入力!$L$148="","",入力!$L$148)</f>
        <v/>
      </c>
    </row>
    <row r="86" spans="1:11" x14ac:dyDescent="0.15">
      <c r="A86" s="43" t="s">
        <v>288</v>
      </c>
      <c r="B86" s="43"/>
      <c r="C86" s="43"/>
      <c r="D86" s="43"/>
      <c r="E86" s="43"/>
      <c r="F86" s="43"/>
      <c r="G86" s="43"/>
      <c r="H86" s="43" t="s">
        <v>5</v>
      </c>
      <c r="I86" s="43"/>
    </row>
    <row r="87" spans="1:11" x14ac:dyDescent="0.15">
      <c r="A87" s="43" t="s">
        <v>6</v>
      </c>
      <c r="B87" s="43"/>
      <c r="C87" s="43"/>
      <c r="D87" s="43"/>
      <c r="E87" s="43"/>
      <c r="F87" s="43"/>
      <c r="G87" s="43"/>
      <c r="H87" s="43"/>
      <c r="I87" s="43"/>
    </row>
  </sheetData>
  <phoneticPr fontId="3"/>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入力</vt:lpstr>
      <vt:lpstr>入力!Print_Area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ioas_user</dc:creator>
  <cp:lastModifiedBy>崇之 大西</cp:lastModifiedBy>
  <cp:lastPrinted>2026-06-19T02:08:59Z</cp:lastPrinted>
  <dcterms:created xsi:type="dcterms:W3CDTF">2011-10-10T23:56:08Z</dcterms:created>
  <dcterms:modified xsi:type="dcterms:W3CDTF">2026-06-19T02:34:12Z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3.1.9.0</vt:lpwstr>
      <vt:lpwstr>5.0.6.0</vt:lpwstr>
    </vt:vector>
  </property>
  <property fmtid="{DCFEDD21-7773-49B2-8022-6FC58DB5260B}" pid="3" name="LastSavedVersion">
    <vt:lpwstr>5.0.6.0</vt:lpwstr>
  </property>
  <property fmtid="{DCFEDD21-7773-49B2-8022-6FC58DB5260B}" pid="4" name="LastSavedDate">
    <vt:filetime>2026-04-07T01:23:00Z</vt:filetime>
  </property>
</Properties>
</file>